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965" windowHeight="7710" activeTab="2"/>
  </bookViews>
  <sheets>
    <sheet name="План червень" sheetId="3" r:id="rId1"/>
    <sheet name="Факт травень" sheetId="2" r:id="rId2"/>
    <sheet name="Факт січень-квітень" sheetId="1" r:id="rId3"/>
  </sheets>
  <calcPr calcId="144525"/>
</workbook>
</file>

<file path=xl/calcChain.xml><?xml version="1.0" encoding="utf-8"?>
<calcChain xmlns="http://schemas.openxmlformats.org/spreadsheetml/2006/main">
  <c r="E64" i="3" l="1"/>
  <c r="E51" i="3"/>
  <c r="E31" i="3"/>
  <c r="F89" i="2" l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F53" i="2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F31" i="2"/>
  <c r="F90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F207" i="1" l="1"/>
</calcChain>
</file>

<file path=xl/sharedStrings.xml><?xml version="1.0" encoding="utf-8"?>
<sst xmlns="http://schemas.openxmlformats.org/spreadsheetml/2006/main" count="884" uniqueCount="511">
  <si>
    <t xml:space="preserve">                                                           Інформація </t>
  </si>
  <si>
    <t xml:space="preserve">                     про виконання поточного ремонту житлових будинків</t>
  </si>
  <si>
    <t xml:space="preserve">           у січні-квітні 2016 р. по КП "Деснянське" Чернігівської міської ради</t>
  </si>
  <si>
    <t>згідно Програми проведення поточного ремонту будинків, об`єктів благоустрою та виконання заходів з підгтовки до зими житлового фонду                                                  міста Чернігова на 2016 рік</t>
  </si>
  <si>
    <t>№</t>
  </si>
  <si>
    <t>Адреса,</t>
  </si>
  <si>
    <t>Вид робіт</t>
  </si>
  <si>
    <t xml:space="preserve">Обсяг </t>
  </si>
  <si>
    <t>Дата</t>
  </si>
  <si>
    <t>Вартість,</t>
  </si>
  <si>
    <t>п/п</t>
  </si>
  <si>
    <t>вул.</t>
  </si>
  <si>
    <t>виконання</t>
  </si>
  <si>
    <t>грн.</t>
  </si>
  <si>
    <t xml:space="preserve">       Дільниця з обслуговування</t>
  </si>
  <si>
    <t>житлового фонду  № 1</t>
  </si>
  <si>
    <t xml:space="preserve">П"ятницька, 70 к.3, 68 к.2, 92, </t>
  </si>
  <si>
    <t>ремонт дверей у під"їздах,</t>
  </si>
  <si>
    <t>січень</t>
  </si>
  <si>
    <t xml:space="preserve">Котляревського, 13, 15, </t>
  </si>
  <si>
    <t>установлення замків</t>
  </si>
  <si>
    <t>Зелена, 10, Мстиславська, 38</t>
  </si>
  <si>
    <t>П"ятницька, 68 корп.3 під.1</t>
  </si>
  <si>
    <t>П"ятницька, 61</t>
  </si>
  <si>
    <t>1 будинок</t>
  </si>
  <si>
    <t xml:space="preserve">                               всього:</t>
  </si>
  <si>
    <t>житлового фонду  № 2</t>
  </si>
  <si>
    <t>Шевченка, 33а</t>
  </si>
  <si>
    <t>ремонт покрівлі</t>
  </si>
  <si>
    <t>Святомиколаївська, 28</t>
  </si>
  <si>
    <t>ремонт паркану</t>
  </si>
  <si>
    <t>4,5 м2</t>
  </si>
  <si>
    <t>пр.Перемоги, 107 п.3</t>
  </si>
  <si>
    <t>Г.Полуботка, 8а п.1</t>
  </si>
  <si>
    <t>Савчука, 3, інші ж/будинки</t>
  </si>
  <si>
    <t>навішуван.замків, виготов.треног</t>
  </si>
  <si>
    <t>житлового фонду  № 3</t>
  </si>
  <si>
    <t>Освіти, 10, Лермонтова, 5а,</t>
  </si>
  <si>
    <t>улаштування кришок приямків,</t>
  </si>
  <si>
    <t xml:space="preserve">пр.Перемоги, 168, </t>
  </si>
  <si>
    <t>забивання тріщин у стінах,</t>
  </si>
  <si>
    <t>Г.Полуботка, 76</t>
  </si>
  <si>
    <t>ремонт цегляних стін місцями</t>
  </si>
  <si>
    <t>пр.Перемоги, 143 п.2</t>
  </si>
  <si>
    <t>пр.Перемоги, 125 п.1</t>
  </si>
  <si>
    <t>пр.Перемоги, 189</t>
  </si>
  <si>
    <t>3 м</t>
  </si>
  <si>
    <t>Освіти, 6, 86</t>
  </si>
  <si>
    <t>скління вікон</t>
  </si>
  <si>
    <t>3,6 м2</t>
  </si>
  <si>
    <t xml:space="preserve">пр.Перемоги,193, 189, 155, 164, </t>
  </si>
  <si>
    <t>ремонт вікон, дверей у під"Їздах</t>
  </si>
  <si>
    <t xml:space="preserve">168, 170,178, 187, Ак.Павлова,17 </t>
  </si>
  <si>
    <t>Рокоссовського, 25, 37а, 29, 19,</t>
  </si>
  <si>
    <t>17, Г.Полуботка, 120 п.1, 97, 126а</t>
  </si>
  <si>
    <t>80, Фікселя, 52, Шевченка, 108,</t>
  </si>
  <si>
    <t>Лермонтова, 5а</t>
  </si>
  <si>
    <t xml:space="preserve">Рокоссовського, 17, </t>
  </si>
  <si>
    <t>54 м2</t>
  </si>
  <si>
    <t>Лермонтова, 5а, Лизогуба, 12</t>
  </si>
  <si>
    <t>пр.Перемоги, 143, Ак.павлова, 17</t>
  </si>
  <si>
    <t>ремонт ганків</t>
  </si>
  <si>
    <t>2 будинки</t>
  </si>
  <si>
    <t>пров.Ак.Павлова, 8,</t>
  </si>
  <si>
    <t>20 м2</t>
  </si>
  <si>
    <t>Орджонікідзе, 72,</t>
  </si>
  <si>
    <t>пр.Перемоги, 199</t>
  </si>
  <si>
    <t xml:space="preserve">                                    всього:</t>
  </si>
  <si>
    <t>Мстиславс., 38, 56, Горького, 76,</t>
  </si>
  <si>
    <t xml:space="preserve">ремонт дверей у під"їздах, </t>
  </si>
  <si>
    <t>лютий</t>
  </si>
  <si>
    <t>Гер.Чорнобиля, 4а, Київська, 2, 6</t>
  </si>
  <si>
    <t xml:space="preserve">встановлення замків </t>
  </si>
  <si>
    <t>П"ятницька, 70 к.1-3, 49</t>
  </si>
  <si>
    <t>Мстиславська, 70 корп.3 під.1</t>
  </si>
  <si>
    <t>Мстиславська, 79 під.3</t>
  </si>
  <si>
    <t>пр.Миру, 61</t>
  </si>
  <si>
    <t>П"ятницька, 124</t>
  </si>
  <si>
    <t>Мстиславська, 79, Київська, 6</t>
  </si>
  <si>
    <t>ремонт поручнів у під"їздах</t>
  </si>
  <si>
    <t>99 м</t>
  </si>
  <si>
    <t>П"ятницька, 68 корп.2, 72 корп.3,</t>
  </si>
  <si>
    <t xml:space="preserve">закриття продухів, </t>
  </si>
  <si>
    <t>Чернишевського, 14, 20,</t>
  </si>
  <si>
    <t>ремонт козирків під"їздів,</t>
  </si>
  <si>
    <t>Котляревського, 34, Горького, 76</t>
  </si>
  <si>
    <t>улаштування водовідвідного лотку</t>
  </si>
  <si>
    <t xml:space="preserve">Горького, 84, Київська, 6, 14, </t>
  </si>
  <si>
    <t>ремонт покрівлі,</t>
  </si>
  <si>
    <t>87 м2</t>
  </si>
  <si>
    <t xml:space="preserve">Мстиславська, 52, 79, </t>
  </si>
  <si>
    <t>ливневої каналізації</t>
  </si>
  <si>
    <t>75 м</t>
  </si>
  <si>
    <t>П"ятницька, 53</t>
  </si>
  <si>
    <t>Шевченка, 9</t>
  </si>
  <si>
    <t>ремонт покрівлі козирка</t>
  </si>
  <si>
    <t>1 шт.</t>
  </si>
  <si>
    <t>пр.Перемоги, 107 під.3</t>
  </si>
  <si>
    <t>Коцюбинського, 68 під.2</t>
  </si>
  <si>
    <t>Савчука, 3 під.4</t>
  </si>
  <si>
    <t>Серьожнікова, 5 під.1</t>
  </si>
  <si>
    <t>Преображенська, 2, Шевченка, 9,</t>
  </si>
  <si>
    <t>закриття слухових вікон,</t>
  </si>
  <si>
    <t xml:space="preserve">пр.Миру, 21, пр.Перемоги, 96, </t>
  </si>
  <si>
    <t>виготовлення треног</t>
  </si>
  <si>
    <t>Мстиславчська, 18, 20</t>
  </si>
  <si>
    <t>П"ятницька, 32</t>
  </si>
  <si>
    <t>ремонт дворового обладнання</t>
  </si>
  <si>
    <t>Коцюбинського, 84</t>
  </si>
  <si>
    <t>ремонт поручнів ганку</t>
  </si>
  <si>
    <t>пр.Перем.162, 147, 168, 189, 170,</t>
  </si>
  <si>
    <t>ремонт вікон, дверей у під"їздах</t>
  </si>
  <si>
    <t>155, Освіти , 8, Ак.Павлова, 17,</t>
  </si>
  <si>
    <t>Шевченка, 108, Земська, 72,</t>
  </si>
  <si>
    <t>Г.Полуботка, 78, Рокоссовс. 41</t>
  </si>
  <si>
    <t>Рокоссовського, 37а під.6</t>
  </si>
  <si>
    <t>пр.Перемоги, 195</t>
  </si>
  <si>
    <t>ремонт лавок</t>
  </si>
  <si>
    <t>пр.Перем.193,170, 123а, 149, 166</t>
  </si>
  <si>
    <t xml:space="preserve">ремонт відмостки, цегляних </t>
  </si>
  <si>
    <t>195, Освіти, 106, Лермонтова, 5а,</t>
  </si>
  <si>
    <t>стін місцями</t>
  </si>
  <si>
    <t xml:space="preserve">Ак.Павлова, 15, 17, </t>
  </si>
  <si>
    <t>Л.Бондарука, 8, Рокоссовськ., 19</t>
  </si>
  <si>
    <t>29, Фікселя, 52</t>
  </si>
  <si>
    <t>пр.Перемоги, 182 під.5</t>
  </si>
  <si>
    <t>ремонт входу в підвал</t>
  </si>
  <si>
    <t>Освіти, 8</t>
  </si>
  <si>
    <t>3 м2</t>
  </si>
  <si>
    <t xml:space="preserve">пр.Перемоги, 166, 149, 170, 180, </t>
  </si>
  <si>
    <t>25 м2</t>
  </si>
  <si>
    <t xml:space="preserve">182, 189, Освіти, 10, 86, </t>
  </si>
  <si>
    <t xml:space="preserve">Ак.Павлова, 17, Рокоссовськ. 41 </t>
  </si>
  <si>
    <t>пр.Перемоги, 170 під.2</t>
  </si>
  <si>
    <t>пр.Перемоги, 170 під.3</t>
  </si>
  <si>
    <t>пр.Перемоги, 170 під.4</t>
  </si>
  <si>
    <t xml:space="preserve">Рокоссовського, 39, 37а, </t>
  </si>
  <si>
    <t>68 м2</t>
  </si>
  <si>
    <t>пров.Ак.Павлова, 2, Освіти, 8,</t>
  </si>
  <si>
    <t>Земська, 70, 72, Шевченка, 108,</t>
  </si>
  <si>
    <t xml:space="preserve">Гет.Полуботка, 76, 128а, 84, </t>
  </si>
  <si>
    <t>пр.Перемоги, 187, 121</t>
  </si>
  <si>
    <t>Гонча, 48, С.Русової, 8</t>
  </si>
  <si>
    <t>15 м2</t>
  </si>
  <si>
    <t>березень</t>
  </si>
  <si>
    <t>ремонт ізоляції трубопроводів</t>
  </si>
  <si>
    <t>333 м</t>
  </si>
  <si>
    <t>Гонча, 90, Мстиславська, 79,</t>
  </si>
  <si>
    <t>Гер.Чорнобиля, 4а</t>
  </si>
  <si>
    <t>ремонт ганку</t>
  </si>
  <si>
    <t>Мстиславська, 50,</t>
  </si>
  <si>
    <t xml:space="preserve">ремонт кладки стін місцями, </t>
  </si>
  <si>
    <t>П"ятницька, 70 корп.3,</t>
  </si>
  <si>
    <t xml:space="preserve">улаштування стовпчиків під </t>
  </si>
  <si>
    <t>Гонча, 84</t>
  </si>
  <si>
    <t>ливневу каналізацію</t>
  </si>
  <si>
    <t>Київська, 6 під.2</t>
  </si>
  <si>
    <t>1 під’їзд</t>
  </si>
  <si>
    <t>П"ятницька, 90, Гонча, 88,</t>
  </si>
  <si>
    <t>ремонт дверей, встановлен.замків</t>
  </si>
  <si>
    <t>Київська, 6, Мстиславська, 79</t>
  </si>
  <si>
    <t>скління вікон у під"їздах</t>
  </si>
  <si>
    <t>30 м2</t>
  </si>
  <si>
    <t>Гоголя, 8, Київська, 2, 6,</t>
  </si>
  <si>
    <t>34,8 м2</t>
  </si>
  <si>
    <t>Мстиславська, 50, Гонча, 78</t>
  </si>
  <si>
    <t>83 м</t>
  </si>
  <si>
    <t>П"ятницька, 94, 70 к.2, Гонча, 76,</t>
  </si>
  <si>
    <t>ремонт сміттєстволів</t>
  </si>
  <si>
    <t>9 будинків</t>
  </si>
  <si>
    <t>Київська, 14, Чайковського, 3, 5,</t>
  </si>
  <si>
    <t>Котляревського,34, Мстисл.58, 79</t>
  </si>
  <si>
    <t>пр.Перемоги, 107, Гонча, 16, 30,</t>
  </si>
  <si>
    <t>80 м2</t>
  </si>
  <si>
    <t xml:space="preserve">Савчука, 3, 11, Шевченка, 19, </t>
  </si>
  <si>
    <t>Серьожнікова, 10</t>
  </si>
  <si>
    <t>Савчука, 3, 5, 11, пр.Миру, 29, 35</t>
  </si>
  <si>
    <t>рем. вікон, встановлення замків</t>
  </si>
  <si>
    <t>пр.Перемоги, 107, 92, 96,</t>
  </si>
  <si>
    <t>П"ятницька, 23, Коцюбинськ. 84,</t>
  </si>
  <si>
    <t>Г.Полуботка, 7, 24</t>
  </si>
  <si>
    <t>Савчука,11</t>
  </si>
  <si>
    <t>ремонт дитячого майданчика</t>
  </si>
  <si>
    <t>Шевченка, 11 під.1</t>
  </si>
  <si>
    <t>П"ятницька, 32 під.1</t>
  </si>
  <si>
    <t>П"ятницька, 36 під.1</t>
  </si>
  <si>
    <t>П"ятницька, 36 під.2</t>
  </si>
  <si>
    <t>П"ятницька, 36 під.3</t>
  </si>
  <si>
    <t>П"ятницька, 23</t>
  </si>
  <si>
    <t>Савчука, 3, 5, 7а, 11, Гонча,17, 31</t>
  </si>
  <si>
    <t>Шевченка, 18, Родимцева, 15,</t>
  </si>
  <si>
    <t>Чернишевського, 15, Серьож.3, 5</t>
  </si>
  <si>
    <t>Преображенс.14, Г.Полуботка, 24</t>
  </si>
  <si>
    <t>Коцюбинськ., 83, П"ятницька, 32,</t>
  </si>
  <si>
    <t>пр.Миру, 35, пр.Перемоги, 96, 107</t>
  </si>
  <si>
    <t>пр.Перем.155, 162, 166, 168, 199,</t>
  </si>
  <si>
    <t>рем.вікон, дверей, встанов. замків</t>
  </si>
  <si>
    <t>Земська, 72, Ак.Павлова, 17,</t>
  </si>
  <si>
    <t>Г.Полуботка, 78</t>
  </si>
  <si>
    <t>Рокос.25, Шевченка, 106, 108</t>
  </si>
  <si>
    <t>3 будинкі</t>
  </si>
  <si>
    <t>пр.Перем. 123а, Ак.Павлова, 17,</t>
  </si>
  <si>
    <t>337 м</t>
  </si>
  <si>
    <t xml:space="preserve">Г.Полуботка, 76, 78, 80, </t>
  </si>
  <si>
    <t>Л.Бондарука, 8</t>
  </si>
  <si>
    <t>пр.Перемоги, 170</t>
  </si>
  <si>
    <t>ремонт східців, стін місцями</t>
  </si>
  <si>
    <t>пр.Перемоги, 166, 168, 189</t>
  </si>
  <si>
    <t>14,5 м2</t>
  </si>
  <si>
    <t>пр.Перемоги, 168 під.2</t>
  </si>
  <si>
    <t>Рокоссовського, 27 під.1</t>
  </si>
  <si>
    <t>2 м</t>
  </si>
  <si>
    <t>пр.Перем. 189, Рокос.19, 41, 45,</t>
  </si>
  <si>
    <t>54,6 м2</t>
  </si>
  <si>
    <t>Земська, 70, Г.Полуботка, 128а,</t>
  </si>
  <si>
    <t>84, 1-го Травня, 41а</t>
  </si>
  <si>
    <t>М.Небаби, 100, 102</t>
  </si>
  <si>
    <t>ремонт, фарбування паркану</t>
  </si>
  <si>
    <t>84 м2</t>
  </si>
  <si>
    <t>квітень</t>
  </si>
  <si>
    <t>С.Русової, 25, Гонча, 78,</t>
  </si>
  <si>
    <t>ремонт відмостки</t>
  </si>
  <si>
    <t>14 м2</t>
  </si>
  <si>
    <t>Київська, 14</t>
  </si>
  <si>
    <t xml:space="preserve">П"ятницька, 72 к.,2, </t>
  </si>
  <si>
    <t>ремонт сміттєпроводів</t>
  </si>
  <si>
    <t>4 будинки</t>
  </si>
  <si>
    <t>Чайковського, 3, 5, Мстиславс.52</t>
  </si>
  <si>
    <t>М.Небаби, 100, 102, Гоголя, 10,</t>
  </si>
  <si>
    <t>ремонт цоколів</t>
  </si>
  <si>
    <t>117 м2</t>
  </si>
  <si>
    <t>фарбування газопроводів</t>
  </si>
  <si>
    <t>М.Небаби, 100, 102, Гоголя, 8, 10,</t>
  </si>
  <si>
    <t>ремонт, фарбування дворового</t>
  </si>
  <si>
    <t>7 будинків</t>
  </si>
  <si>
    <t>та обладнання дитячих майданчик</t>
  </si>
  <si>
    <t>Котляревського, 3</t>
  </si>
  <si>
    <t>Гонча, 78</t>
  </si>
  <si>
    <t>ремонт перил на ганку</t>
  </si>
  <si>
    <t>М.Небаби, 100, 102, Гоголя, 10</t>
  </si>
  <si>
    <t>фарбування дверей у під"їзді</t>
  </si>
  <si>
    <t>3 будинки</t>
  </si>
  <si>
    <t>Савчука, 3, Преображенська, 16</t>
  </si>
  <si>
    <t>52 м2</t>
  </si>
  <si>
    <t>22,5 м2</t>
  </si>
  <si>
    <t>пр.Миру, 35, 35а, 35-Б, Гонча,17а</t>
  </si>
  <si>
    <t>ремонт, фарбування цоколів</t>
  </si>
  <si>
    <t>500 м2</t>
  </si>
  <si>
    <t>Коцюбинського, 83,</t>
  </si>
  <si>
    <t>ремонт відмостки,</t>
  </si>
  <si>
    <t>17 м2</t>
  </si>
  <si>
    <t>Коцюбинського, 84, пр.Миру, 35</t>
  </si>
  <si>
    <t>стін місціми</t>
  </si>
  <si>
    <t xml:space="preserve">Савчука, 3, 5, </t>
  </si>
  <si>
    <t>пр.Перемоги, 107</t>
  </si>
  <si>
    <t>Гонча, 17, Савчука, 5</t>
  </si>
  <si>
    <t>ремонт турнікетів</t>
  </si>
  <si>
    <t>пр.Перемоги, 107, пр.Миру, 35,</t>
  </si>
  <si>
    <t>Савчука, 7а</t>
  </si>
  <si>
    <t>Рокоссовського, 29 під.4</t>
  </si>
  <si>
    <t>Земська, 72, Шевченка, 106,</t>
  </si>
  <si>
    <t>333 м2</t>
  </si>
  <si>
    <t xml:space="preserve">пр.Перемоги, 123а, 168, 199, </t>
  </si>
  <si>
    <t>Рокоссовського, 37а, Кочерги, 16</t>
  </si>
  <si>
    <t>Ак.Павлова, 15</t>
  </si>
  <si>
    <t>фарбування паркану</t>
  </si>
  <si>
    <t>10 м2</t>
  </si>
  <si>
    <t xml:space="preserve">пр.Перемоги, 153, </t>
  </si>
  <si>
    <t>фарб. дворовго, дитячого обладн.</t>
  </si>
  <si>
    <t>Ак.Павлова, 15, Менделеєва, 1-Б</t>
  </si>
  <si>
    <t xml:space="preserve">пр.Перемоги, 145, 153, 166, 168, </t>
  </si>
  <si>
    <t>75 м2</t>
  </si>
  <si>
    <t>Освіти, 10, Ак.Павлова, 15,</t>
  </si>
  <si>
    <t>входів в підвал</t>
  </si>
  <si>
    <t>Менделеєва, 1-Б</t>
  </si>
  <si>
    <t>газопроводу, сміттєкамер</t>
  </si>
  <si>
    <t xml:space="preserve">фарбування дверей, </t>
  </si>
  <si>
    <t>пр.Перемоги, 153</t>
  </si>
  <si>
    <t xml:space="preserve">ВСЬОГО </t>
  </si>
  <si>
    <t xml:space="preserve">                                                                                                                                           на червень місяць  2016 р. по КП "Деснянське" Чернігівської міської ради</t>
  </si>
  <si>
    <t>Об"єм</t>
  </si>
  <si>
    <t>Орієнтовна</t>
  </si>
  <si>
    <t>робіт</t>
  </si>
  <si>
    <t>вартість</t>
  </si>
  <si>
    <t xml:space="preserve">         Дільниця з обслуговування</t>
  </si>
  <si>
    <t xml:space="preserve">      житлового фонду  № 1</t>
  </si>
  <si>
    <t>ремонт під’їзду</t>
  </si>
  <si>
    <t>1 шт</t>
  </si>
  <si>
    <t>ремонт ливневої каналізації</t>
  </si>
  <si>
    <t>ремонт та фарбування дитячого</t>
  </si>
  <si>
    <t>та дворового обладнання</t>
  </si>
  <si>
    <t>ремонт штукатурки та фарбування</t>
  </si>
  <si>
    <t>цоколів</t>
  </si>
  <si>
    <t>Котляревського, 34</t>
  </si>
  <si>
    <t xml:space="preserve">     Дільниця з обслуговування</t>
  </si>
  <si>
    <t>140 м2</t>
  </si>
  <si>
    <t>Савчука, 11</t>
  </si>
  <si>
    <t>ремонт та фарбування цоколів</t>
  </si>
  <si>
    <t>Савчука, 3</t>
  </si>
  <si>
    <t xml:space="preserve">                                       всього</t>
  </si>
  <si>
    <t>Котляревського, 13</t>
  </si>
  <si>
    <t>180 м2</t>
  </si>
  <si>
    <t>обладнання</t>
  </si>
  <si>
    <t xml:space="preserve">                                                                                                                                              виконання  поточного ремонту житлових будинків</t>
  </si>
  <si>
    <t xml:space="preserve">                                                   Орієнтовний план                                              </t>
  </si>
  <si>
    <r>
      <t>ремонт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їзду</t>
    </r>
  </si>
  <si>
    <r>
      <t>1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їзд</t>
    </r>
  </si>
  <si>
    <r>
      <t>ремонт перил у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їзді</t>
    </r>
  </si>
  <si>
    <r>
      <t>ремонт поручнів у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їзді</t>
    </r>
  </si>
  <si>
    <r>
      <t xml:space="preserve">Разом:                 </t>
    </r>
    <r>
      <rPr>
        <i/>
        <sz val="10"/>
        <color theme="1"/>
        <rFont val="Arial"/>
        <family val="2"/>
        <charset val="204"/>
      </rPr>
      <t>за січень</t>
    </r>
  </si>
  <si>
    <r>
      <t>ремонт підлоги у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їзді</t>
    </r>
  </si>
  <si>
    <r>
      <t xml:space="preserve">Разом:                 </t>
    </r>
    <r>
      <rPr>
        <i/>
        <sz val="10"/>
        <color theme="1"/>
        <rFont val="Arial"/>
        <family val="2"/>
        <charset val="204"/>
      </rPr>
      <t>за лютий</t>
    </r>
  </si>
  <si>
    <r>
      <t>Гоголя, 8, П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ятницька, 53, 80,</t>
    </r>
  </si>
  <si>
    <r>
      <t xml:space="preserve">Разом:                 </t>
    </r>
    <r>
      <rPr>
        <i/>
        <sz val="10"/>
        <color theme="1"/>
        <rFont val="Arial"/>
        <family val="2"/>
        <charset val="204"/>
      </rPr>
      <t xml:space="preserve">за березень  </t>
    </r>
    <r>
      <rPr>
        <b/>
        <i/>
        <sz val="10"/>
        <color theme="1"/>
        <rFont val="Arial"/>
        <family val="2"/>
        <charset val="204"/>
      </rPr>
      <t xml:space="preserve">             </t>
    </r>
  </si>
  <si>
    <r>
      <t>П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ятницька,90, Котляревського,15</t>
    </r>
  </si>
  <si>
    <r>
      <t>П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 xml:space="preserve">ятницька, 80, 90, </t>
    </r>
  </si>
  <si>
    <r>
      <t>П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>ятницька, 36</t>
    </r>
  </si>
  <si>
    <r>
      <t>ремонт, фарбув. входів у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 xml:space="preserve">їзди, </t>
    </r>
  </si>
  <si>
    <r>
      <t>фарбування входів у під</t>
    </r>
    <r>
      <rPr>
        <sz val="10"/>
        <color theme="1"/>
        <rFont val="Times New Roman"/>
        <family val="1"/>
        <charset val="204"/>
      </rPr>
      <t>’</t>
    </r>
    <r>
      <rPr>
        <sz val="10"/>
        <color theme="1"/>
        <rFont val="Arial"/>
        <family val="2"/>
        <charset val="204"/>
      </rPr>
      <t xml:space="preserve">їзди, </t>
    </r>
  </si>
  <si>
    <r>
      <t xml:space="preserve">Разом:                 </t>
    </r>
    <r>
      <rPr>
        <i/>
        <sz val="10"/>
        <color theme="1"/>
        <rFont val="Arial"/>
        <family val="2"/>
        <charset val="204"/>
      </rPr>
      <t xml:space="preserve">за квітень  </t>
    </r>
    <r>
      <rPr>
        <b/>
        <i/>
        <sz val="10"/>
        <color theme="1"/>
        <rFont val="Arial"/>
        <family val="2"/>
        <charset val="204"/>
      </rPr>
      <t xml:space="preserve">             </t>
    </r>
  </si>
  <si>
    <t>травень</t>
  </si>
  <si>
    <t xml:space="preserve">П"ятницька, 75, С.Русової, 9, </t>
  </si>
  <si>
    <t>Мстиславська, 55</t>
  </si>
  <si>
    <t>Мстиславс. 34, 79, Гоголя, 10,</t>
  </si>
  <si>
    <t xml:space="preserve">ремонт відмостки, приямків, </t>
  </si>
  <si>
    <t>12 будинків</t>
  </si>
  <si>
    <t>Котляревс. 13, 34, пр.Миру, 61,</t>
  </si>
  <si>
    <t>М.Небаби, 100, Київська, 19,</t>
  </si>
  <si>
    <t>П"ятницька, 49, 61, 92, 90</t>
  </si>
  <si>
    <t>П"ятницька, 80,90, Гоголя, 8, 10,</t>
  </si>
  <si>
    <t>820 м2</t>
  </si>
  <si>
    <t>М.Небаби, 100, 102, Котляревс.15</t>
  </si>
  <si>
    <t xml:space="preserve">Гер.Чорнобиля, 4а, 10,  </t>
  </si>
  <si>
    <t>П"ятницька,80, 90, М.Небаби, 102</t>
  </si>
  <si>
    <t xml:space="preserve">обладнання, дитячих </t>
  </si>
  <si>
    <t>Гонча, 76, 78</t>
  </si>
  <si>
    <t>майданчиків</t>
  </si>
  <si>
    <t>М.Небаби, 102</t>
  </si>
  <si>
    <t>ремонт входів у під"їзди</t>
  </si>
  <si>
    <t>П"ятницька, 70 корп.2</t>
  </si>
  <si>
    <t>ремонт огородження ліфтової</t>
  </si>
  <si>
    <t>2 будинок</t>
  </si>
  <si>
    <t>П"ятницька, 63</t>
  </si>
  <si>
    <r>
      <t>ремонт перил у під</t>
    </r>
    <r>
      <rPr>
        <sz val="10"/>
        <rFont val="Times New Roman"/>
        <family val="1"/>
        <charset val="204"/>
      </rPr>
      <t>’</t>
    </r>
    <r>
      <rPr>
        <sz val="10"/>
        <rFont val="Arial"/>
        <family val="2"/>
        <charset val="204"/>
      </rPr>
      <t>їздах</t>
    </r>
  </si>
  <si>
    <t>П"ятницька, 49</t>
  </si>
  <si>
    <t>3 будинок</t>
  </si>
  <si>
    <t>4 будинок</t>
  </si>
  <si>
    <t>Чернишевського, 14, Зелена, 3а,</t>
  </si>
  <si>
    <t>305,5 м2</t>
  </si>
  <si>
    <t>М.Небаби, 100, Гонча, 48, 84,</t>
  </si>
  <si>
    <t xml:space="preserve">П"ятницька, 61, 70 корп.2, </t>
  </si>
  <si>
    <t>Київська, 6, 19, Мстиславськ. 109</t>
  </si>
  <si>
    <t>Котляревського, 13, 34</t>
  </si>
  <si>
    <t>Родимцева, 9, Преображен.2, 16,</t>
  </si>
  <si>
    <t>423 м2</t>
  </si>
  <si>
    <t>Савчука, 3, 11, Гонча, 17, 17а, 12,</t>
  </si>
  <si>
    <t>14, Серьожнікова, 2, Г.Полубот.12</t>
  </si>
  <si>
    <t>Шевченка, 27, 31, 41,</t>
  </si>
  <si>
    <t>пр.Миру, 17, 17а, 35</t>
  </si>
  <si>
    <t>Шевченка, 33а під.4</t>
  </si>
  <si>
    <r>
      <t>ремонт під</t>
    </r>
    <r>
      <rPr>
        <sz val="10"/>
        <rFont val="Times New Roman"/>
        <family val="1"/>
        <charset val="204"/>
      </rPr>
      <t>’</t>
    </r>
    <r>
      <rPr>
        <sz val="10"/>
        <rFont val="Arial"/>
        <family val="2"/>
        <charset val="204"/>
      </rPr>
      <t>їзду</t>
    </r>
  </si>
  <si>
    <t>пр.Миру, 35, Савчука, 3, 5</t>
  </si>
  <si>
    <t>300 м2</t>
  </si>
  <si>
    <t>Шевченка, 43, Родимцева, 7</t>
  </si>
  <si>
    <t>ремонт перил входів у під"їзди</t>
  </si>
  <si>
    <t>Родимцева, 12, 14, Гонча,22, 22а</t>
  </si>
  <si>
    <t>Пушкіна, 12, 14, Серьожнік.1, 2, 5</t>
  </si>
  <si>
    <t>Мстиславська, 24,</t>
  </si>
  <si>
    <t xml:space="preserve">Преображенська, 2, 5, 6, 30,  </t>
  </si>
  <si>
    <t>П"ятницька, 32, пр.Перемоги, 90,</t>
  </si>
  <si>
    <t>Шевченка, 31, 33а, 21</t>
  </si>
  <si>
    <t>ремонт несучих конструкцій</t>
  </si>
  <si>
    <t xml:space="preserve">пр.Перемоги, 87, 90, 107, </t>
  </si>
  <si>
    <t>ремонт, фарб.дитячого, дворового</t>
  </si>
  <si>
    <t>11 будинків</t>
  </si>
  <si>
    <t>П"ятницбка, 32, Савчука, 7а,</t>
  </si>
  <si>
    <t>пр.Миру, 27, 35, 35а,</t>
  </si>
  <si>
    <t>Шевченка, 14, 16, 33а</t>
  </si>
  <si>
    <t>Г.Полуботка, 76, пр.Перем.123а,</t>
  </si>
  <si>
    <t>ремонт фасадів</t>
  </si>
  <si>
    <t>Рокоссовського, 41</t>
  </si>
  <si>
    <t xml:space="preserve">О.Молодчого, 7а, </t>
  </si>
  <si>
    <t>252 м2</t>
  </si>
  <si>
    <t xml:space="preserve">пр.Перем.,125, 147,  Шевченка, </t>
  </si>
  <si>
    <t>30, 48, Освіти, 6, 8, 10,</t>
  </si>
  <si>
    <t>Г.Полуботка, 120 п.1, 74, 76</t>
  </si>
  <si>
    <t>пр.Перемоги, 162, 166, 174</t>
  </si>
  <si>
    <t>Ак.Павлова, 15, пр.Перемоги, 187</t>
  </si>
  <si>
    <t>ремонт, фарбування парканів</t>
  </si>
  <si>
    <t>40 м2</t>
  </si>
  <si>
    <t>пр.Перемоги, 147, 170, 153, 159,</t>
  </si>
  <si>
    <t>рем. дворовго, дитячого обладн.</t>
  </si>
  <si>
    <t>21 будинок</t>
  </si>
  <si>
    <t>174, 162, 168, 178, 189, 164, 166,</t>
  </si>
  <si>
    <t xml:space="preserve">187, 199, Ак.Павлова, 15, </t>
  </si>
  <si>
    <t xml:space="preserve">Рокоссовського, 23, 37а, 39, 45, </t>
  </si>
  <si>
    <t>49а, 25, Освіти, 6</t>
  </si>
  <si>
    <t>Освіти, 6, пр.Перем.162, 164, 166</t>
  </si>
  <si>
    <t>ремонт відмостки, покрівлі балкон.</t>
  </si>
  <si>
    <t>15 будинків</t>
  </si>
  <si>
    <t>176, 195, 115, 117, 170, 117, 189,</t>
  </si>
  <si>
    <t>стін місцями, приямків</t>
  </si>
  <si>
    <t>Ак.Павлова, 15, Г.Полуботка, 80,</t>
  </si>
  <si>
    <t>Рокоссовс. 25, Шевченка, 112а</t>
  </si>
  <si>
    <t>Ак.Палова, 15</t>
  </si>
  <si>
    <t>пр.Перемоги, 147, 166</t>
  </si>
  <si>
    <t>ремонт сміттєкамер</t>
  </si>
  <si>
    <t>Лермонтова,5а, пр.Перем.121,143</t>
  </si>
  <si>
    <t>ремонт поручнів входів в під"їзди</t>
  </si>
  <si>
    <t>8 будинків</t>
  </si>
  <si>
    <t>199, Рокоссовськ. 23, 25, 39, 41</t>
  </si>
  <si>
    <t>пр.Перемоги, 143, 147, 168</t>
  </si>
  <si>
    <t>пр.Перемоги, 168 під.3</t>
  </si>
  <si>
    <t xml:space="preserve">пр.Перемоги, 168 </t>
  </si>
  <si>
    <t>15 м</t>
  </si>
  <si>
    <t>Шевченка, 112а під.4</t>
  </si>
  <si>
    <t>пр.Перемоги, 166, 170, 189,</t>
  </si>
  <si>
    <t>12,7 м2</t>
  </si>
  <si>
    <t>Освіти, 8, 29</t>
  </si>
  <si>
    <t>Рокоссовського, 23</t>
  </si>
  <si>
    <t>ремонт, установлення лавок</t>
  </si>
  <si>
    <t>4 лавки</t>
  </si>
  <si>
    <t>Освіти, 8, 29, Ак.Павлова, 15,</t>
  </si>
  <si>
    <t>ремонт дверей, вікон</t>
  </si>
  <si>
    <t>14 будинків</t>
  </si>
  <si>
    <t>пр.Перемоги, 187, 189, 153, 162,</t>
  </si>
  <si>
    <t xml:space="preserve">166, 170, 168, 199, 155, </t>
  </si>
  <si>
    <t>Г.Полуботка, 120 п.1, Рокосов. 41</t>
  </si>
  <si>
    <t>Рокоссовського,23, Шевченка, 52</t>
  </si>
  <si>
    <r>
      <t xml:space="preserve">Разом:                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i/>
        <sz val="10"/>
        <color indexed="10"/>
        <rFont val="Arial"/>
        <family val="2"/>
        <charset val="204"/>
      </rPr>
      <t xml:space="preserve">за травень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     </t>
    </r>
    <r>
      <rPr>
        <b/>
        <i/>
        <sz val="10"/>
        <color indexed="10"/>
        <rFont val="Arial"/>
        <family val="2"/>
        <charset val="204"/>
      </rPr>
      <t xml:space="preserve">       </t>
    </r>
  </si>
  <si>
    <t xml:space="preserve">           у травні 2016 р. по КП "Деснянське" Чернігівської міської ради</t>
  </si>
  <si>
    <t>120м2</t>
  </si>
  <si>
    <t>Гонча, 80</t>
  </si>
  <si>
    <t>Гонча 48</t>
  </si>
  <si>
    <t>Гонча 50</t>
  </si>
  <si>
    <t>Зелена 11</t>
  </si>
  <si>
    <t>20м2</t>
  </si>
  <si>
    <t>Гонча 62а</t>
  </si>
  <si>
    <t>Чернишевського 20</t>
  </si>
  <si>
    <t>340м2</t>
  </si>
  <si>
    <t>Котляревського, 13, п1</t>
  </si>
  <si>
    <t>П*ятницька 74</t>
  </si>
  <si>
    <t>ремонт фасаду</t>
  </si>
  <si>
    <t>18м2</t>
  </si>
  <si>
    <t>Гонча, 84,90,Мстиславська 58,Київська 6, Котляревського 34,3</t>
  </si>
  <si>
    <t>50 м.п.</t>
  </si>
  <si>
    <r>
      <t>П</t>
    </r>
    <r>
      <rPr>
        <sz val="10"/>
        <rFont val="Calibri"/>
        <family val="2"/>
        <charset val="204"/>
      </rPr>
      <t>'</t>
    </r>
    <r>
      <rPr>
        <sz val="10"/>
        <rFont val="Arial"/>
        <family val="2"/>
        <charset val="204"/>
      </rPr>
      <t>ятницька, 47 п.2</t>
    </r>
  </si>
  <si>
    <t>12 м2</t>
  </si>
  <si>
    <t>Г.Чорнобиля, 10</t>
  </si>
  <si>
    <t>46 м2</t>
  </si>
  <si>
    <r>
      <t>П</t>
    </r>
    <r>
      <rPr>
        <sz val="10"/>
        <rFont val="Calibri"/>
        <family val="2"/>
        <charset val="204"/>
      </rPr>
      <t>'</t>
    </r>
    <r>
      <rPr>
        <sz val="10"/>
        <rFont val="Arial"/>
        <family val="2"/>
        <charset val="204"/>
      </rPr>
      <t>ятницька, 47,49</t>
    </r>
  </si>
  <si>
    <t>Мстиславська, 45,47,П*ятницька 80</t>
  </si>
  <si>
    <t>200 м2</t>
  </si>
  <si>
    <t>Котляревського, 3,13</t>
  </si>
  <si>
    <t>Киівська 2,Гонча 84</t>
  </si>
  <si>
    <t>ремонт стиків стінових панелей</t>
  </si>
  <si>
    <t>22 м.п</t>
  </si>
  <si>
    <t>21 м.п</t>
  </si>
  <si>
    <r>
      <t>П</t>
    </r>
    <r>
      <rPr>
        <sz val="10"/>
        <rFont val="Calibri"/>
        <family val="2"/>
        <charset val="204"/>
      </rPr>
      <t>'</t>
    </r>
    <r>
      <rPr>
        <sz val="10"/>
        <rFont val="Arial"/>
        <family val="2"/>
        <charset val="204"/>
      </rPr>
      <t>ятницька, 72 к2 п.1,2, 72 к1 п.1, 49, п.1,4, 72к.3п.1</t>
    </r>
  </si>
  <si>
    <t>ремонт машинних приміщень</t>
  </si>
  <si>
    <t>11шт</t>
  </si>
  <si>
    <t>Мстиславська, 52 п.3,4, 38 п.4,П*ятницька70к2п1,3</t>
  </si>
  <si>
    <t>Мстиславська 52,58, М.Небаби 102</t>
  </si>
  <si>
    <t>ремонт, встановлення та фарбування паркану</t>
  </si>
  <si>
    <t>100м2</t>
  </si>
  <si>
    <r>
      <t>П</t>
    </r>
    <r>
      <rPr>
        <sz val="10"/>
        <rFont val="Calibri"/>
        <family val="2"/>
        <charset val="204"/>
      </rPr>
      <t>'</t>
    </r>
    <r>
      <rPr>
        <sz val="10"/>
        <rFont val="Arial"/>
        <family val="2"/>
        <charset val="204"/>
      </rPr>
      <t>ятницька, 6</t>
    </r>
  </si>
  <si>
    <t>240 м2</t>
  </si>
  <si>
    <t>Гонча, 17</t>
  </si>
  <si>
    <t>280м2</t>
  </si>
  <si>
    <t>Серьожнікова, 2</t>
  </si>
  <si>
    <t>280 м2</t>
  </si>
  <si>
    <t>Шевченка, 14,16,18,33-а</t>
  </si>
  <si>
    <t>119 м2</t>
  </si>
  <si>
    <t>Шевченка, 14,16,31,33-а</t>
  </si>
  <si>
    <t>270 м2</t>
  </si>
  <si>
    <r>
      <t>П</t>
    </r>
    <r>
      <rPr>
        <sz val="10"/>
        <rFont val="Calibri"/>
        <family val="2"/>
        <charset val="204"/>
      </rPr>
      <t>'</t>
    </r>
    <r>
      <rPr>
        <sz val="10"/>
        <rFont val="Arial"/>
        <family val="2"/>
        <charset val="204"/>
      </rPr>
      <t>ятницька, 3,5,6</t>
    </r>
  </si>
  <si>
    <t>60 м2</t>
  </si>
  <si>
    <t>Пушкіна, 30</t>
  </si>
  <si>
    <t>22 м.п.</t>
  </si>
  <si>
    <t>Серьожнікова, 3</t>
  </si>
  <si>
    <t>22,5 м.п</t>
  </si>
  <si>
    <t>Коцюбинського, 83 п.2, 84</t>
  </si>
  <si>
    <t>Савчука, 11, п.3</t>
  </si>
  <si>
    <t>4 шт.</t>
  </si>
  <si>
    <t>Підвальна 5</t>
  </si>
  <si>
    <t>улаштування деревяного ганку</t>
  </si>
  <si>
    <t>3м2</t>
  </si>
  <si>
    <t>Шевченко 16</t>
  </si>
  <si>
    <t>улаштування деревяного штахетного заборчика</t>
  </si>
  <si>
    <t>10м2</t>
  </si>
  <si>
    <t>пр.Перемоги, 168</t>
  </si>
  <si>
    <t>105 м2</t>
  </si>
  <si>
    <t>Шевченка, 110</t>
  </si>
  <si>
    <t>220 м2</t>
  </si>
  <si>
    <t>пр.Перемоги, 164</t>
  </si>
  <si>
    <t>210 м2</t>
  </si>
  <si>
    <t>пров.Ак.Павлова, 4</t>
  </si>
  <si>
    <t>пр.Перемоги, 166</t>
  </si>
  <si>
    <t>360 м2</t>
  </si>
  <si>
    <t>8 шт</t>
  </si>
  <si>
    <t>Г. Полуботка, 120</t>
  </si>
  <si>
    <t>пр.Перемоги,166,168,145</t>
  </si>
  <si>
    <t>пр.Перемоги, 119</t>
  </si>
  <si>
    <t>ремонт надбалконної плити</t>
  </si>
  <si>
    <t>5 шт</t>
  </si>
  <si>
    <t>Ак.Павлова, 17</t>
  </si>
  <si>
    <t>20 м.п</t>
  </si>
  <si>
    <r>
      <t>Всього з ПДВ</t>
    </r>
    <r>
      <rPr>
        <b/>
        <i/>
        <sz val="11"/>
        <color indexed="10"/>
        <rFont val="Arial"/>
        <family val="2"/>
        <charset val="204"/>
      </rPr>
      <t xml:space="preserve">             </t>
    </r>
  </si>
  <si>
    <t>121м2</t>
  </si>
  <si>
    <t>27м2</t>
  </si>
  <si>
    <t>26м2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</si>
</sst>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</font>
    <font>
      <i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i/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i/>
      <sz val="12"/>
      <color indexed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2"/>
    <xf numFmtId="0" fontId="4" fillId="0" borderId="0" xfId="2" applyAlignment="1">
      <alignment wrapText="1"/>
    </xf>
    <xf numFmtId="0" fontId="0" fillId="0" borderId="0" xfId="0" applyAlignment="1">
      <alignment wrapText="1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" fontId="4" fillId="0" borderId="0" xfId="2" applyNumberFormat="1"/>
    <xf numFmtId="1" fontId="4" fillId="2" borderId="0" xfId="2" applyNumberFormat="1" applyFill="1"/>
    <xf numFmtId="0" fontId="4" fillId="2" borderId="0" xfId="2" applyFill="1"/>
    <xf numFmtId="0" fontId="0" fillId="2" borderId="0" xfId="0" applyFill="1"/>
    <xf numFmtId="0" fontId="1" fillId="0" borderId="0" xfId="1"/>
    <xf numFmtId="0" fontId="1" fillId="0" borderId="0" xfId="1" applyFont="1"/>
    <xf numFmtId="0" fontId="7" fillId="0" borderId="0" xfId="1" applyFont="1"/>
    <xf numFmtId="0" fontId="5" fillId="0" borderId="0" xfId="1" applyFont="1" applyBorder="1" applyAlignment="1">
      <alignment wrapText="1"/>
    </xf>
    <xf numFmtId="0" fontId="10" fillId="2" borderId="8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2" borderId="0" xfId="1" applyFont="1" applyFill="1"/>
    <xf numFmtId="0" fontId="10" fillId="2" borderId="4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left"/>
    </xf>
    <xf numFmtId="0" fontId="10" fillId="2" borderId="11" xfId="1" applyFont="1" applyFill="1" applyBorder="1" applyAlignment="1">
      <alignment horizontal="left"/>
    </xf>
    <xf numFmtId="0" fontId="10" fillId="2" borderId="6" xfId="1" applyFont="1" applyFill="1" applyBorder="1"/>
    <xf numFmtId="0" fontId="10" fillId="2" borderId="8" xfId="1" applyFont="1" applyFill="1" applyBorder="1" applyAlignment="1">
      <alignment horizontal="left"/>
    </xf>
    <xf numFmtId="0" fontId="10" fillId="2" borderId="10" xfId="1" applyFont="1" applyFill="1" applyBorder="1" applyAlignment="1">
      <alignment horizontal="left"/>
    </xf>
    <xf numFmtId="0" fontId="10" fillId="2" borderId="11" xfId="1" applyFont="1" applyFill="1" applyBorder="1"/>
    <xf numFmtId="0" fontId="10" fillId="2" borderId="4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10" fillId="2" borderId="2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center"/>
    </xf>
    <xf numFmtId="0" fontId="9" fillId="2" borderId="5" xfId="1" applyFont="1" applyFill="1" applyBorder="1"/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/>
    </xf>
    <xf numFmtId="0" fontId="9" fillId="2" borderId="11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left"/>
    </xf>
    <xf numFmtId="0" fontId="10" fillId="2" borderId="1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left"/>
    </xf>
    <xf numFmtId="0" fontId="9" fillId="2" borderId="8" xfId="1" applyFont="1" applyFill="1" applyBorder="1" applyAlignment="1">
      <alignment horizontal="left"/>
    </xf>
    <xf numFmtId="0" fontId="9" fillId="2" borderId="12" xfId="1" applyFont="1" applyFill="1" applyBorder="1" applyAlignment="1">
      <alignment horizontal="center"/>
    </xf>
    <xf numFmtId="0" fontId="9" fillId="2" borderId="8" xfId="1" applyFont="1" applyFill="1" applyBorder="1"/>
    <xf numFmtId="0" fontId="9" fillId="2" borderId="8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1" fillId="2" borderId="8" xfId="1" applyFont="1" applyFill="1" applyBorder="1"/>
    <xf numFmtId="0" fontId="9" fillId="2" borderId="15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4" xfId="1" applyFont="1" applyFill="1" applyBorder="1"/>
    <xf numFmtId="0" fontId="10" fillId="2" borderId="9" xfId="1" applyFont="1" applyFill="1" applyBorder="1"/>
    <xf numFmtId="0" fontId="10" fillId="2" borderId="10" xfId="1" applyFont="1" applyFill="1" applyBorder="1"/>
    <xf numFmtId="0" fontId="8" fillId="2" borderId="8" xfId="0" applyFont="1" applyFill="1" applyBorder="1"/>
    <xf numFmtId="0" fontId="10" fillId="2" borderId="0" xfId="1" applyFont="1" applyFill="1"/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6" fillId="0" borderId="11" xfId="1" applyFont="1" applyFill="1" applyBorder="1" applyAlignment="1">
      <alignment horizontal="center"/>
    </xf>
    <xf numFmtId="0" fontId="16" fillId="0" borderId="12" xfId="1" applyFont="1" applyBorder="1" applyAlignment="1">
      <alignment horizontal="left"/>
    </xf>
    <xf numFmtId="0" fontId="16" fillId="0" borderId="0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1" fillId="0" borderId="8" xfId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4" xfId="1" applyFont="1" applyBorder="1" applyAlignment="1">
      <alignment horizontal="left"/>
    </xf>
    <xf numFmtId="0" fontId="1" fillId="0" borderId="2" xfId="1" applyFont="1" applyBorder="1" applyAlignment="1">
      <alignment horizontal="left"/>
    </xf>
    <xf numFmtId="0" fontId="1" fillId="0" borderId="12" xfId="1" applyFont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1" fillId="0" borderId="13" xfId="1" applyFont="1" applyBorder="1" applyAlignment="1">
      <alignment horizontal="center"/>
    </xf>
    <xf numFmtId="0" fontId="1" fillId="0" borderId="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15" fillId="0" borderId="6" xfId="1" applyFont="1" applyBorder="1"/>
    <xf numFmtId="0" fontId="15" fillId="0" borderId="5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15" fillId="0" borderId="11" xfId="1" applyFont="1" applyBorder="1"/>
    <xf numFmtId="0" fontId="15" fillId="0" borderId="12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8" fillId="0" borderId="5" xfId="1" applyFont="1" applyBorder="1"/>
    <xf numFmtId="0" fontId="18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9" xfId="1" applyFont="1" applyBorder="1"/>
    <xf numFmtId="0" fontId="1" fillId="0" borderId="0" xfId="1" applyFont="1" applyBorder="1"/>
    <xf numFmtId="0" fontId="1" fillId="0" borderId="6" xfId="1" applyFont="1" applyBorder="1"/>
    <xf numFmtId="0" fontId="1" fillId="0" borderId="1" xfId="1" applyFont="1" applyBorder="1"/>
    <xf numFmtId="0" fontId="15" fillId="0" borderId="8" xfId="1" applyFont="1" applyBorder="1"/>
    <xf numFmtId="0" fontId="1" fillId="0" borderId="8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5" fillId="0" borderId="4" xfId="1" applyFont="1" applyBorder="1"/>
    <xf numFmtId="0" fontId="15" fillId="0" borderId="2" xfId="1" applyFont="1" applyBorder="1" applyAlignment="1">
      <alignment horizontal="center"/>
    </xf>
    <xf numFmtId="0" fontId="15" fillId="0" borderId="9" xfId="1" applyFont="1" applyBorder="1"/>
    <xf numFmtId="0" fontId="15" fillId="0" borderId="10" xfId="1" applyFont="1" applyBorder="1"/>
    <xf numFmtId="0" fontId="15" fillId="0" borderId="5" xfId="1" applyFont="1" applyBorder="1"/>
    <xf numFmtId="0" fontId="15" fillId="0" borderId="0" xfId="1" applyFont="1" applyBorder="1"/>
    <xf numFmtId="0" fontId="15" fillId="0" borderId="1" xfId="1" applyFont="1" applyBorder="1"/>
    <xf numFmtId="0" fontId="16" fillId="0" borderId="7" xfId="1" applyFont="1" applyBorder="1" applyAlignment="1">
      <alignment horizontal="left"/>
    </xf>
    <xf numFmtId="0" fontId="15" fillId="0" borderId="9" xfId="1" applyFont="1" applyBorder="1" applyAlignment="1">
      <alignment horizontal="center"/>
    </xf>
    <xf numFmtId="0" fontId="15" fillId="0" borderId="7" xfId="1" applyFont="1" applyBorder="1"/>
    <xf numFmtId="0" fontId="15" fillId="0" borderId="11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3" borderId="11" xfId="1" applyFont="1" applyFill="1" applyBorder="1" applyAlignment="1">
      <alignment horizontal="center"/>
    </xf>
    <xf numFmtId="0" fontId="15" fillId="3" borderId="11" xfId="1" applyFont="1" applyFill="1" applyBorder="1" applyAlignment="1">
      <alignment horizontal="left"/>
    </xf>
    <xf numFmtId="0" fontId="19" fillId="3" borderId="8" xfId="1" applyFont="1" applyFill="1" applyBorder="1"/>
    <xf numFmtId="0" fontId="22" fillId="3" borderId="8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0" fontId="19" fillId="0" borderId="0" xfId="1" applyFont="1" applyFill="1" applyBorder="1"/>
    <xf numFmtId="0" fontId="16" fillId="0" borderId="0" xfId="1" applyFont="1" applyFill="1" applyBorder="1" applyAlignment="1">
      <alignment horizontal="center"/>
    </xf>
    <xf numFmtId="0" fontId="16" fillId="0" borderId="15" xfId="1" applyFont="1" applyFill="1" applyBorder="1" applyAlignment="1">
      <alignment horizontal="center" vertical="center"/>
    </xf>
    <xf numFmtId="0" fontId="16" fillId="0" borderId="14" xfId="1" applyFont="1" applyBorder="1" applyAlignment="1">
      <alignment horizontal="left"/>
    </xf>
    <xf numFmtId="0" fontId="1" fillId="0" borderId="14" xfId="1" applyFont="1" applyBorder="1" applyAlignment="1">
      <alignment horizontal="center"/>
    </xf>
    <xf numFmtId="0" fontId="1" fillId="0" borderId="8" xfId="1" applyFont="1" applyBorder="1" applyAlignment="1">
      <alignment horizontal="center" vertical="center"/>
    </xf>
    <xf numFmtId="0" fontId="23" fillId="0" borderId="8" xfId="1" applyFont="1" applyFill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23" fillId="0" borderId="6" xfId="1" applyFont="1" applyFill="1" applyBorder="1" applyAlignment="1">
      <alignment horizontal="left" vertical="center"/>
    </xf>
    <xf numFmtId="0" fontId="1" fillId="0" borderId="6" xfId="1" applyFont="1" applyBorder="1" applyAlignment="1">
      <alignment wrapText="1"/>
    </xf>
    <xf numFmtId="0" fontId="1" fillId="0" borderId="11" xfId="1" applyFont="1" applyBorder="1"/>
    <xf numFmtId="0" fontId="1" fillId="0" borderId="2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/>
    <xf numFmtId="0" fontId="1" fillId="0" borderId="0" xfId="1" applyFont="1" applyBorder="1" applyAlignment="1">
      <alignment horizontal="left"/>
    </xf>
    <xf numFmtId="0" fontId="1" fillId="0" borderId="10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/>
    </xf>
    <xf numFmtId="0" fontId="1" fillId="0" borderId="2" xfId="1" applyFont="1" applyBorder="1"/>
    <xf numFmtId="0" fontId="1" fillId="0" borderId="12" xfId="1" applyFont="1" applyBorder="1" applyAlignment="1">
      <alignment horizontal="left"/>
    </xf>
    <xf numFmtId="0" fontId="1" fillId="0" borderId="5" xfId="1" applyFont="1" applyBorder="1"/>
    <xf numFmtId="0" fontId="1" fillId="0" borderId="7" xfId="1" applyFont="1" applyBorder="1" applyAlignment="1">
      <alignment horizontal="left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Border="1" applyAlignment="1">
      <alignment horizontal="left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0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Fill="1" applyBorder="1" applyAlignment="1">
      <alignment horizontal="left"/>
    </xf>
    <xf numFmtId="0" fontId="1" fillId="0" borderId="5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left"/>
    </xf>
    <xf numFmtId="0" fontId="4" fillId="0" borderId="8" xfId="2" applyBorder="1" applyAlignment="1">
      <alignment horizontal="center"/>
    </xf>
    <xf numFmtId="0" fontId="4" fillId="0" borderId="10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0" xfId="2" applyBorder="1" applyAlignment="1">
      <alignment horizontal="center"/>
    </xf>
    <xf numFmtId="0" fontId="4" fillId="0" borderId="1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4" xfId="2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4" fillId="0" borderId="6" xfId="2" applyBorder="1" applyAlignment="1">
      <alignment horizontal="center"/>
    </xf>
    <xf numFmtId="0" fontId="4" fillId="0" borderId="13" xfId="2" applyBorder="1"/>
    <xf numFmtId="0" fontId="4" fillId="0" borderId="5" xfId="2" applyBorder="1"/>
    <xf numFmtId="0" fontId="18" fillId="0" borderId="8" xfId="1" applyFont="1" applyBorder="1" applyAlignment="1">
      <alignment horizontal="left" vertical="center" wrapText="1"/>
    </xf>
    <xf numFmtId="0" fontId="15" fillId="0" borderId="5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5" fillId="3" borderId="8" xfId="1" applyFont="1" applyFill="1" applyBorder="1" applyAlignment="1">
      <alignment horizontal="center"/>
    </xf>
    <xf numFmtId="0" fontId="15" fillId="3" borderId="15" xfId="1" applyFont="1" applyFill="1" applyBorder="1" applyAlignment="1">
      <alignment horizontal="left"/>
    </xf>
    <xf numFmtId="0" fontId="25" fillId="3" borderId="8" xfId="1" applyFont="1" applyFill="1" applyBorder="1"/>
    <xf numFmtId="0" fontId="27" fillId="3" borderId="5" xfId="1" applyFont="1" applyFill="1" applyBorder="1" applyAlignment="1">
      <alignment horizontal="center"/>
    </xf>
    <xf numFmtId="0" fontId="13" fillId="0" borderId="1" xfId="1" applyFont="1" applyBorder="1" applyAlignment="1">
      <alignment horizontal="center" wrapText="1"/>
    </xf>
    <xf numFmtId="0" fontId="12" fillId="0" borderId="0" xfId="1" applyFont="1" applyAlignment="1">
      <alignment horizontal="center"/>
    </xf>
    <xf numFmtId="0" fontId="5" fillId="0" borderId="1" xfId="1" applyFont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9" workbookViewId="0">
      <selection sqref="A1:E66"/>
    </sheetView>
  </sheetViews>
  <sheetFormatPr defaultRowHeight="15" x14ac:dyDescent="0.25"/>
  <cols>
    <col min="1" max="1" width="4.140625" customWidth="1"/>
    <col min="2" max="2" width="25.42578125" customWidth="1"/>
    <col min="3" max="3" width="41.7109375" customWidth="1"/>
    <col min="4" max="5" width="11.42578125" customWidth="1"/>
  </cols>
  <sheetData>
    <row r="1" spans="1:6" ht="18.75" x14ac:dyDescent="0.3">
      <c r="A1" s="197" t="s">
        <v>304</v>
      </c>
      <c r="B1" s="197"/>
      <c r="C1" s="197"/>
      <c r="D1" s="197"/>
      <c r="E1" s="197"/>
    </row>
    <row r="2" spans="1:6" ht="18.75" x14ac:dyDescent="0.3">
      <c r="A2" s="22" t="s">
        <v>303</v>
      </c>
      <c r="B2" s="23"/>
      <c r="C2" s="23"/>
      <c r="D2" s="22"/>
      <c r="E2" s="22"/>
    </row>
    <row r="3" spans="1:6" ht="18.75" x14ac:dyDescent="0.3">
      <c r="A3" s="22" t="s">
        <v>279</v>
      </c>
      <c r="B3" s="23"/>
      <c r="C3" s="23"/>
      <c r="D3" s="22"/>
      <c r="E3" s="22"/>
    </row>
    <row r="4" spans="1:6" ht="54.75" customHeight="1" x14ac:dyDescent="0.3">
      <c r="A4" s="196" t="s">
        <v>3</v>
      </c>
      <c r="B4" s="196"/>
      <c r="C4" s="196"/>
      <c r="D4" s="196"/>
      <c r="E4" s="196"/>
      <c r="F4" s="19"/>
    </row>
    <row r="6" spans="1:6" x14ac:dyDescent="0.25">
      <c r="A6" s="73" t="s">
        <v>4</v>
      </c>
      <c r="B6" s="71" t="s">
        <v>5</v>
      </c>
      <c r="C6" s="72" t="s">
        <v>6</v>
      </c>
      <c r="D6" s="71" t="s">
        <v>280</v>
      </c>
      <c r="E6" s="71" t="s">
        <v>281</v>
      </c>
    </row>
    <row r="7" spans="1:6" x14ac:dyDescent="0.25">
      <c r="A7" s="88" t="s">
        <v>10</v>
      </c>
      <c r="B7" s="89" t="s">
        <v>11</v>
      </c>
      <c r="C7" s="92"/>
      <c r="D7" s="89" t="s">
        <v>282</v>
      </c>
      <c r="E7" s="89" t="s">
        <v>283</v>
      </c>
    </row>
    <row r="8" spans="1:6" x14ac:dyDescent="0.25">
      <c r="A8" s="88"/>
      <c r="B8" s="89"/>
      <c r="C8" s="92"/>
      <c r="D8" s="74"/>
      <c r="E8" s="74"/>
    </row>
    <row r="9" spans="1:6" x14ac:dyDescent="0.25">
      <c r="A9" s="95"/>
      <c r="B9" s="136" t="s">
        <v>284</v>
      </c>
      <c r="C9" s="137" t="s">
        <v>285</v>
      </c>
      <c r="D9" s="80"/>
      <c r="E9" s="138"/>
    </row>
    <row r="10" spans="1:6" x14ac:dyDescent="0.25">
      <c r="A10" s="139">
        <v>1</v>
      </c>
      <c r="B10" s="140" t="s">
        <v>236</v>
      </c>
      <c r="C10" s="141" t="s">
        <v>28</v>
      </c>
      <c r="D10" s="139" t="s">
        <v>508</v>
      </c>
      <c r="E10" s="139">
        <v>17285</v>
      </c>
    </row>
    <row r="11" spans="1:6" x14ac:dyDescent="0.25">
      <c r="A11" s="139">
        <v>2</v>
      </c>
      <c r="B11" s="140" t="s">
        <v>432</v>
      </c>
      <c r="C11" s="141" t="s">
        <v>28</v>
      </c>
      <c r="D11" s="139" t="s">
        <v>431</v>
      </c>
      <c r="E11" s="139">
        <v>17160</v>
      </c>
    </row>
    <row r="12" spans="1:6" x14ac:dyDescent="0.25">
      <c r="A12" s="139">
        <v>3</v>
      </c>
      <c r="B12" s="140" t="s">
        <v>433</v>
      </c>
      <c r="C12" s="141" t="s">
        <v>28</v>
      </c>
      <c r="D12" s="139" t="s">
        <v>509</v>
      </c>
      <c r="E12" s="139">
        <v>3590</v>
      </c>
    </row>
    <row r="13" spans="1:6" x14ac:dyDescent="0.25">
      <c r="A13" s="139">
        <v>4</v>
      </c>
      <c r="B13" s="140" t="s">
        <v>434</v>
      </c>
      <c r="C13" s="141" t="s">
        <v>28</v>
      </c>
      <c r="D13" s="139" t="s">
        <v>510</v>
      </c>
      <c r="E13" s="139">
        <v>3450</v>
      </c>
    </row>
    <row r="14" spans="1:6" x14ac:dyDescent="0.25">
      <c r="A14" s="139">
        <v>5</v>
      </c>
      <c r="B14" s="140" t="s">
        <v>435</v>
      </c>
      <c r="C14" s="141" t="s">
        <v>28</v>
      </c>
      <c r="D14" s="139" t="s">
        <v>436</v>
      </c>
      <c r="E14" s="139">
        <v>2550</v>
      </c>
    </row>
    <row r="15" spans="1:6" x14ac:dyDescent="0.25">
      <c r="A15" s="139">
        <v>6</v>
      </c>
      <c r="B15" s="140" t="s">
        <v>437</v>
      </c>
      <c r="C15" s="141" t="s">
        <v>28</v>
      </c>
      <c r="D15" s="139" t="s">
        <v>436</v>
      </c>
      <c r="E15" s="139">
        <v>2550</v>
      </c>
    </row>
    <row r="16" spans="1:6" x14ac:dyDescent="0.25">
      <c r="A16" s="139">
        <v>7</v>
      </c>
      <c r="B16" s="140" t="s">
        <v>438</v>
      </c>
      <c r="C16" s="141" t="s">
        <v>28</v>
      </c>
      <c r="D16" s="139" t="s">
        <v>439</v>
      </c>
      <c r="E16" s="139">
        <v>48000</v>
      </c>
    </row>
    <row r="17" spans="1:5" x14ac:dyDescent="0.25">
      <c r="A17" s="139">
        <v>8</v>
      </c>
      <c r="B17" s="140" t="s">
        <v>440</v>
      </c>
      <c r="C17" s="115" t="s">
        <v>286</v>
      </c>
      <c r="D17" s="139" t="s">
        <v>287</v>
      </c>
      <c r="E17" s="139">
        <v>9200</v>
      </c>
    </row>
    <row r="18" spans="1:5" x14ac:dyDescent="0.25">
      <c r="A18" s="139">
        <v>9</v>
      </c>
      <c r="B18" s="142" t="s">
        <v>441</v>
      </c>
      <c r="C18" s="115" t="s">
        <v>442</v>
      </c>
      <c r="D18" s="139" t="s">
        <v>443</v>
      </c>
      <c r="E18" s="139">
        <v>9800</v>
      </c>
    </row>
    <row r="19" spans="1:5" ht="39" x14ac:dyDescent="0.25">
      <c r="A19" s="139">
        <v>11</v>
      </c>
      <c r="B19" s="143" t="s">
        <v>444</v>
      </c>
      <c r="C19" s="114" t="s">
        <v>288</v>
      </c>
      <c r="D19" s="139" t="s">
        <v>445</v>
      </c>
      <c r="E19" s="139">
        <v>11300</v>
      </c>
    </row>
    <row r="20" spans="1:5" x14ac:dyDescent="0.25">
      <c r="A20" s="139">
        <v>12</v>
      </c>
      <c r="B20" s="111" t="s">
        <v>446</v>
      </c>
      <c r="C20" s="93" t="s">
        <v>149</v>
      </c>
      <c r="D20" s="139" t="s">
        <v>447</v>
      </c>
      <c r="E20" s="139">
        <v>1500</v>
      </c>
    </row>
    <row r="21" spans="1:5" x14ac:dyDescent="0.25">
      <c r="A21" s="139">
        <v>13</v>
      </c>
      <c r="B21" s="144" t="s">
        <v>448</v>
      </c>
      <c r="C21" s="82" t="s">
        <v>289</v>
      </c>
      <c r="D21" s="145" t="s">
        <v>449</v>
      </c>
      <c r="E21" s="145">
        <v>1380</v>
      </c>
    </row>
    <row r="22" spans="1:5" x14ac:dyDescent="0.25">
      <c r="A22" s="139">
        <v>14</v>
      </c>
      <c r="B22" s="111" t="s">
        <v>450</v>
      </c>
      <c r="C22" s="94" t="s">
        <v>290</v>
      </c>
      <c r="D22" s="146"/>
      <c r="E22" s="146"/>
    </row>
    <row r="23" spans="1:5" x14ac:dyDescent="0.25">
      <c r="A23" s="139">
        <v>15</v>
      </c>
      <c r="B23" s="147" t="s">
        <v>451</v>
      </c>
      <c r="C23" s="148" t="s">
        <v>291</v>
      </c>
      <c r="D23" s="149" t="s">
        <v>452</v>
      </c>
      <c r="E23" s="149">
        <v>8000</v>
      </c>
    </row>
    <row r="24" spans="1:5" x14ac:dyDescent="0.25">
      <c r="A24" s="139">
        <v>16</v>
      </c>
      <c r="B24" s="147" t="s">
        <v>453</v>
      </c>
      <c r="C24" s="148" t="s">
        <v>292</v>
      </c>
      <c r="D24" s="146"/>
      <c r="E24" s="146"/>
    </row>
    <row r="25" spans="1:5" x14ac:dyDescent="0.25">
      <c r="A25" s="139">
        <v>17</v>
      </c>
      <c r="B25" s="111" t="s">
        <v>454</v>
      </c>
      <c r="C25" s="83" t="s">
        <v>455</v>
      </c>
      <c r="D25" s="150" t="s">
        <v>456</v>
      </c>
      <c r="E25" s="146">
        <v>2420</v>
      </c>
    </row>
    <row r="26" spans="1:5" x14ac:dyDescent="0.25">
      <c r="A26" s="139">
        <v>18</v>
      </c>
      <c r="B26" s="111" t="s">
        <v>293</v>
      </c>
      <c r="C26" s="85"/>
      <c r="D26" s="151" t="s">
        <v>457</v>
      </c>
      <c r="E26" s="149">
        <v>2300</v>
      </c>
    </row>
    <row r="27" spans="1:5" x14ac:dyDescent="0.25">
      <c r="A27" s="139">
        <v>19</v>
      </c>
      <c r="B27" s="111" t="s">
        <v>458</v>
      </c>
      <c r="C27" s="93" t="s">
        <v>459</v>
      </c>
      <c r="D27" s="152" t="s">
        <v>460</v>
      </c>
      <c r="E27" s="145">
        <v>11000</v>
      </c>
    </row>
    <row r="28" spans="1:5" x14ac:dyDescent="0.25">
      <c r="A28" s="139">
        <v>20</v>
      </c>
      <c r="B28" s="111" t="s">
        <v>461</v>
      </c>
      <c r="C28" s="94"/>
      <c r="D28" s="153"/>
      <c r="E28" s="146"/>
    </row>
    <row r="29" spans="1:5" x14ac:dyDescent="0.25">
      <c r="A29" s="139">
        <v>21</v>
      </c>
      <c r="B29" s="111" t="s">
        <v>462</v>
      </c>
      <c r="C29" s="94" t="s">
        <v>463</v>
      </c>
      <c r="D29" s="153" t="s">
        <v>464</v>
      </c>
      <c r="E29" s="146">
        <v>10000</v>
      </c>
    </row>
    <row r="30" spans="1:5" x14ac:dyDescent="0.25">
      <c r="A30" s="153"/>
      <c r="B30" s="111"/>
      <c r="C30" s="94"/>
      <c r="D30" s="153"/>
      <c r="E30" s="146"/>
    </row>
    <row r="31" spans="1:5" x14ac:dyDescent="0.25">
      <c r="A31" s="154"/>
      <c r="B31" s="106"/>
      <c r="C31" s="106" t="s">
        <v>67</v>
      </c>
      <c r="D31" s="107"/>
      <c r="E31" s="107">
        <f>SUM(E10:E30)</f>
        <v>161485</v>
      </c>
    </row>
    <row r="32" spans="1:5" x14ac:dyDescent="0.25">
      <c r="A32" s="155"/>
      <c r="B32" s="156" t="s">
        <v>294</v>
      </c>
      <c r="C32" s="123" t="s">
        <v>26</v>
      </c>
      <c r="D32" s="89"/>
      <c r="E32" s="89"/>
    </row>
    <row r="33" spans="1:5" x14ac:dyDescent="0.25">
      <c r="A33" s="157">
        <v>14</v>
      </c>
      <c r="B33" s="111" t="s">
        <v>465</v>
      </c>
      <c r="C33" s="83" t="s">
        <v>28</v>
      </c>
      <c r="D33" s="145" t="s">
        <v>466</v>
      </c>
      <c r="E33" s="158">
        <v>30615.200000000001</v>
      </c>
    </row>
    <row r="34" spans="1:5" x14ac:dyDescent="0.25">
      <c r="A34" s="157">
        <v>15</v>
      </c>
      <c r="B34" s="111" t="s">
        <v>467</v>
      </c>
      <c r="C34" s="83" t="s">
        <v>28</v>
      </c>
      <c r="D34" s="145" t="s">
        <v>468</v>
      </c>
      <c r="E34" s="158">
        <v>33832</v>
      </c>
    </row>
    <row r="35" spans="1:5" x14ac:dyDescent="0.25">
      <c r="A35" s="157">
        <v>16</v>
      </c>
      <c r="B35" s="111" t="s">
        <v>469</v>
      </c>
      <c r="C35" s="83" t="s">
        <v>28</v>
      </c>
      <c r="D35" s="145" t="s">
        <v>301</v>
      </c>
      <c r="E35" s="158">
        <v>22711</v>
      </c>
    </row>
    <row r="36" spans="1:5" x14ac:dyDescent="0.25">
      <c r="A36" s="157">
        <v>17</v>
      </c>
      <c r="B36" s="111" t="s">
        <v>296</v>
      </c>
      <c r="C36" s="83" t="s">
        <v>28</v>
      </c>
      <c r="D36" s="145" t="s">
        <v>470</v>
      </c>
      <c r="E36" s="158">
        <v>33832</v>
      </c>
    </row>
    <row r="37" spans="1:5" x14ac:dyDescent="0.25">
      <c r="A37" s="159">
        <v>20</v>
      </c>
      <c r="B37" s="160" t="s">
        <v>471</v>
      </c>
      <c r="C37" s="161" t="s">
        <v>289</v>
      </c>
      <c r="D37" s="145" t="s">
        <v>472</v>
      </c>
      <c r="E37" s="158">
        <v>4870</v>
      </c>
    </row>
    <row r="38" spans="1:5" x14ac:dyDescent="0.25">
      <c r="A38" s="154"/>
      <c r="B38" s="162"/>
      <c r="C38" s="163" t="s">
        <v>290</v>
      </c>
      <c r="D38" s="149"/>
      <c r="E38" s="164"/>
    </row>
    <row r="39" spans="1:5" x14ac:dyDescent="0.25">
      <c r="A39" s="155">
        <v>21</v>
      </c>
      <c r="B39" s="111" t="s">
        <v>473</v>
      </c>
      <c r="C39" s="165" t="s">
        <v>297</v>
      </c>
      <c r="D39" s="139" t="s">
        <v>474</v>
      </c>
      <c r="E39" s="166">
        <v>13520</v>
      </c>
    </row>
    <row r="40" spans="1:5" x14ac:dyDescent="0.25">
      <c r="A40" s="157">
        <v>22</v>
      </c>
      <c r="B40" s="111" t="s">
        <v>475</v>
      </c>
      <c r="C40" s="165" t="s">
        <v>231</v>
      </c>
      <c r="D40" s="139" t="s">
        <v>476</v>
      </c>
      <c r="E40" s="166">
        <v>2350</v>
      </c>
    </row>
    <row r="41" spans="1:5" x14ac:dyDescent="0.25">
      <c r="A41" s="157">
        <v>23</v>
      </c>
      <c r="B41" s="111" t="s">
        <v>477</v>
      </c>
      <c r="C41" s="167" t="s">
        <v>48</v>
      </c>
      <c r="D41" s="146" t="s">
        <v>243</v>
      </c>
      <c r="E41" s="168">
        <v>6650</v>
      </c>
    </row>
    <row r="42" spans="1:5" x14ac:dyDescent="0.25">
      <c r="A42" s="154">
        <v>24</v>
      </c>
      <c r="B42" s="111" t="s">
        <v>298</v>
      </c>
      <c r="C42" s="83" t="s">
        <v>455</v>
      </c>
      <c r="D42" s="150" t="s">
        <v>478</v>
      </c>
      <c r="E42" s="168">
        <v>2420</v>
      </c>
    </row>
    <row r="43" spans="1:5" x14ac:dyDescent="0.25">
      <c r="A43" s="154">
        <v>25</v>
      </c>
      <c r="B43" s="111" t="s">
        <v>479</v>
      </c>
      <c r="C43" s="169"/>
      <c r="D43" s="151" t="s">
        <v>480</v>
      </c>
      <c r="E43" s="164">
        <v>2480</v>
      </c>
    </row>
    <row r="44" spans="1:5" x14ac:dyDescent="0.25">
      <c r="A44" s="154">
        <v>26</v>
      </c>
      <c r="B44" s="111" t="s">
        <v>481</v>
      </c>
      <c r="C44" s="170"/>
      <c r="D44" s="171"/>
      <c r="E44" s="158"/>
    </row>
    <row r="45" spans="1:5" x14ac:dyDescent="0.25">
      <c r="A45" s="154">
        <v>27</v>
      </c>
      <c r="B45" s="111" t="s">
        <v>482</v>
      </c>
      <c r="C45" s="93" t="s">
        <v>459</v>
      </c>
      <c r="D45" s="172" t="s">
        <v>483</v>
      </c>
      <c r="E45" s="164">
        <v>12479.92</v>
      </c>
    </row>
    <row r="46" spans="1:5" x14ac:dyDescent="0.25">
      <c r="A46" s="154">
        <v>28</v>
      </c>
      <c r="B46" s="173" t="s">
        <v>32</v>
      </c>
      <c r="C46" s="174"/>
      <c r="D46" s="175"/>
      <c r="E46" s="168"/>
    </row>
    <row r="47" spans="1:5" x14ac:dyDescent="0.25">
      <c r="A47" s="154">
        <v>29</v>
      </c>
      <c r="B47" s="176" t="s">
        <v>484</v>
      </c>
      <c r="C47" s="174" t="s">
        <v>485</v>
      </c>
      <c r="D47" s="175" t="s">
        <v>486</v>
      </c>
      <c r="E47" s="168">
        <v>4247.88</v>
      </c>
    </row>
    <row r="48" spans="1:5" x14ac:dyDescent="0.25">
      <c r="A48" s="154">
        <v>30</v>
      </c>
      <c r="B48" s="176" t="s">
        <v>487</v>
      </c>
      <c r="C48" s="174" t="s">
        <v>488</v>
      </c>
      <c r="D48" s="175" t="s">
        <v>489</v>
      </c>
      <c r="E48" s="168">
        <v>3000</v>
      </c>
    </row>
    <row r="49" spans="1:5" x14ac:dyDescent="0.25">
      <c r="A49" s="154"/>
      <c r="B49" s="176"/>
      <c r="C49" s="174"/>
      <c r="D49" s="175"/>
      <c r="E49" s="168"/>
    </row>
    <row r="50" spans="1:5" x14ac:dyDescent="0.25">
      <c r="A50" s="154"/>
      <c r="B50" s="176"/>
      <c r="C50" s="174"/>
      <c r="D50" s="175"/>
      <c r="E50" s="168"/>
    </row>
    <row r="51" spans="1:5" x14ac:dyDescent="0.25">
      <c r="A51" s="154"/>
      <c r="B51" s="94"/>
      <c r="C51" s="106" t="s">
        <v>67</v>
      </c>
      <c r="D51" s="107"/>
      <c r="E51" s="107">
        <f>SUM(E33:E48)</f>
        <v>173008.00000000003</v>
      </c>
    </row>
    <row r="52" spans="1:5" x14ac:dyDescent="0.25">
      <c r="A52" s="154"/>
      <c r="B52" s="76" t="s">
        <v>294</v>
      </c>
      <c r="C52" s="77" t="s">
        <v>36</v>
      </c>
      <c r="D52" s="98"/>
      <c r="E52" s="98"/>
    </row>
    <row r="53" spans="1:5" x14ac:dyDescent="0.25">
      <c r="A53" s="177">
        <v>31</v>
      </c>
      <c r="B53" s="173" t="s">
        <v>490</v>
      </c>
      <c r="C53" s="83" t="s">
        <v>28</v>
      </c>
      <c r="D53" s="71" t="s">
        <v>491</v>
      </c>
      <c r="E53" s="117">
        <v>12100</v>
      </c>
    </row>
    <row r="54" spans="1:5" x14ac:dyDescent="0.25">
      <c r="A54" s="177">
        <v>35</v>
      </c>
      <c r="B54" s="173" t="s">
        <v>492</v>
      </c>
      <c r="C54" s="83" t="s">
        <v>28</v>
      </c>
      <c r="D54" s="71" t="s">
        <v>493</v>
      </c>
      <c r="E54" s="117">
        <v>27060</v>
      </c>
    </row>
    <row r="55" spans="1:5" x14ac:dyDescent="0.25">
      <c r="A55" s="177">
        <v>36</v>
      </c>
      <c r="B55" s="173" t="s">
        <v>494</v>
      </c>
      <c r="C55" s="83" t="s">
        <v>28</v>
      </c>
      <c r="D55" s="71" t="s">
        <v>495</v>
      </c>
      <c r="E55" s="117">
        <v>25830</v>
      </c>
    </row>
    <row r="56" spans="1:5" x14ac:dyDescent="0.25">
      <c r="A56" s="177">
        <v>37</v>
      </c>
      <c r="B56" s="173" t="s">
        <v>496</v>
      </c>
      <c r="C56" s="83" t="s">
        <v>28</v>
      </c>
      <c r="D56" s="71" t="s">
        <v>436</v>
      </c>
      <c r="E56" s="117">
        <v>2760</v>
      </c>
    </row>
    <row r="57" spans="1:5" x14ac:dyDescent="0.25">
      <c r="A57" s="177">
        <v>38</v>
      </c>
      <c r="B57" s="173" t="s">
        <v>497</v>
      </c>
      <c r="C57" s="83" t="s">
        <v>28</v>
      </c>
      <c r="D57" s="71" t="s">
        <v>498</v>
      </c>
      <c r="E57" s="117">
        <v>44280</v>
      </c>
    </row>
    <row r="58" spans="1:5" x14ac:dyDescent="0.25">
      <c r="A58" s="179">
        <v>44</v>
      </c>
      <c r="B58" s="173" t="s">
        <v>127</v>
      </c>
      <c r="C58" s="83" t="s">
        <v>459</v>
      </c>
      <c r="D58" s="180" t="s">
        <v>499</v>
      </c>
      <c r="E58" s="179">
        <v>18550</v>
      </c>
    </row>
    <row r="59" spans="1:5" x14ac:dyDescent="0.25">
      <c r="A59" s="179">
        <v>45</v>
      </c>
      <c r="B59" s="173" t="s">
        <v>500</v>
      </c>
      <c r="C59" s="93"/>
      <c r="D59" s="181"/>
      <c r="E59" s="178"/>
    </row>
    <row r="60" spans="1:5" x14ac:dyDescent="0.25">
      <c r="A60" s="177">
        <v>46</v>
      </c>
      <c r="B60" s="173" t="s">
        <v>501</v>
      </c>
      <c r="C60" s="85"/>
      <c r="D60" s="182"/>
      <c r="E60" s="183"/>
    </row>
    <row r="61" spans="1:5" x14ac:dyDescent="0.25">
      <c r="A61" s="183">
        <v>49</v>
      </c>
      <c r="B61" s="173" t="s">
        <v>502</v>
      </c>
      <c r="C61" s="82" t="s">
        <v>503</v>
      </c>
      <c r="D61" s="184" t="s">
        <v>504</v>
      </c>
      <c r="E61" s="179">
        <v>11250</v>
      </c>
    </row>
    <row r="62" spans="1:5" x14ac:dyDescent="0.25">
      <c r="A62" s="183">
        <v>50</v>
      </c>
      <c r="B62" s="185" t="s">
        <v>505</v>
      </c>
      <c r="C62" s="94"/>
      <c r="D62" s="186"/>
      <c r="E62" s="183"/>
    </row>
    <row r="63" spans="1:5" x14ac:dyDescent="0.25">
      <c r="A63" s="183">
        <v>51</v>
      </c>
      <c r="B63" s="187" t="s">
        <v>127</v>
      </c>
      <c r="C63" s="93" t="s">
        <v>455</v>
      </c>
      <c r="D63" s="183" t="s">
        <v>506</v>
      </c>
      <c r="E63" s="183">
        <v>2210</v>
      </c>
    </row>
    <row r="64" spans="1:5" x14ac:dyDescent="0.25">
      <c r="A64" s="183"/>
      <c r="B64" s="188"/>
      <c r="C64" s="189" t="s">
        <v>299</v>
      </c>
      <c r="D64" s="190"/>
      <c r="E64" s="191">
        <f>SUM(E53:E63)</f>
        <v>144040</v>
      </c>
    </row>
    <row r="65" spans="1:5" ht="15.75" x14ac:dyDescent="0.25">
      <c r="A65" s="192"/>
      <c r="B65" s="193"/>
      <c r="C65" s="194" t="s">
        <v>507</v>
      </c>
      <c r="D65" s="131"/>
      <c r="E65" s="195">
        <v>478533</v>
      </c>
    </row>
  </sheetData>
  <mergeCells count="2">
    <mergeCell ref="A4:E4"/>
    <mergeCell ref="A1:E1"/>
  </mergeCells>
  <pageMargins left="0" right="0" top="0.19685039370078741" bottom="0.31496062992125984" header="0.19685039370078741" footer="0.1968503937007874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9" workbookViewId="0">
      <selection activeCell="B1" sqref="A1:F90"/>
    </sheetView>
  </sheetViews>
  <sheetFormatPr defaultRowHeight="15" x14ac:dyDescent="0.25"/>
  <cols>
    <col min="1" max="1" width="4.7109375" customWidth="1"/>
    <col min="2" max="2" width="31.140625" customWidth="1"/>
    <col min="3" max="3" width="30" customWidth="1"/>
    <col min="4" max="4" width="11.42578125" customWidth="1"/>
    <col min="5" max="5" width="10.140625" customWidth="1"/>
  </cols>
  <sheetData>
    <row r="1" spans="1:6" ht="18.75" x14ac:dyDescent="0.3">
      <c r="A1" s="1" t="s">
        <v>0</v>
      </c>
      <c r="B1" s="2"/>
      <c r="C1" s="2"/>
      <c r="D1" s="2"/>
      <c r="E1" s="2"/>
      <c r="F1" s="2"/>
    </row>
    <row r="2" spans="1:6" ht="15" customHeight="1" x14ac:dyDescent="0.3">
      <c r="A2" s="2" t="s">
        <v>1</v>
      </c>
      <c r="B2" s="2"/>
      <c r="C2" s="2"/>
      <c r="D2" s="2"/>
      <c r="E2" s="2"/>
      <c r="F2" s="2"/>
    </row>
    <row r="3" spans="1:6" ht="15" customHeight="1" x14ac:dyDescent="0.3">
      <c r="A3" s="2" t="s">
        <v>430</v>
      </c>
      <c r="B3" s="2"/>
      <c r="C3" s="2"/>
      <c r="D3" s="2"/>
      <c r="E3" s="2"/>
      <c r="F3" s="2"/>
    </row>
    <row r="4" spans="1:6" ht="54.75" customHeight="1" x14ac:dyDescent="0.3">
      <c r="A4" s="198" t="s">
        <v>3</v>
      </c>
      <c r="B4" s="198"/>
      <c r="C4" s="198"/>
      <c r="D4" s="198"/>
      <c r="E4" s="198"/>
      <c r="F4" s="198"/>
    </row>
    <row r="5" spans="1:6" ht="12.95" customHeight="1" x14ac:dyDescent="0.25">
      <c r="A5" s="71" t="s">
        <v>4</v>
      </c>
      <c r="B5" s="72" t="s">
        <v>5</v>
      </c>
      <c r="C5" s="73" t="s">
        <v>6</v>
      </c>
      <c r="D5" s="71"/>
      <c r="E5" s="72"/>
      <c r="F5" s="71" t="s">
        <v>9</v>
      </c>
    </row>
    <row r="6" spans="1:6" ht="12.95" customHeight="1" x14ac:dyDescent="0.25">
      <c r="A6" s="74" t="s">
        <v>10</v>
      </c>
      <c r="B6" s="74" t="s">
        <v>11</v>
      </c>
      <c r="C6" s="75"/>
      <c r="D6" s="74"/>
      <c r="E6" s="75"/>
      <c r="F6" s="74" t="s">
        <v>13</v>
      </c>
    </row>
    <row r="7" spans="1:6" ht="12.95" customHeight="1" x14ac:dyDescent="0.25">
      <c r="A7" s="74"/>
      <c r="B7" s="76" t="s">
        <v>14</v>
      </c>
      <c r="C7" s="77" t="s">
        <v>15</v>
      </c>
      <c r="D7" s="78"/>
      <c r="E7" s="79"/>
      <c r="F7" s="80"/>
    </row>
    <row r="8" spans="1:6" ht="12.95" customHeight="1" x14ac:dyDescent="0.25">
      <c r="A8" s="74">
        <v>1</v>
      </c>
      <c r="B8" s="81" t="s">
        <v>148</v>
      </c>
      <c r="C8" s="82" t="s">
        <v>238</v>
      </c>
      <c r="D8" s="73" t="s">
        <v>24</v>
      </c>
      <c r="E8" s="80" t="s">
        <v>320</v>
      </c>
      <c r="F8" s="71">
        <v>202</v>
      </c>
    </row>
    <row r="9" spans="1:6" ht="12.95" customHeight="1" x14ac:dyDescent="0.25">
      <c r="A9" s="74">
        <f>A8+1</f>
        <v>2</v>
      </c>
      <c r="B9" s="81" t="s">
        <v>321</v>
      </c>
      <c r="C9" s="83" t="s">
        <v>61</v>
      </c>
      <c r="D9" s="72" t="s">
        <v>241</v>
      </c>
      <c r="E9" s="71" t="s">
        <v>320</v>
      </c>
      <c r="F9" s="84">
        <v>6764</v>
      </c>
    </row>
    <row r="10" spans="1:6" ht="12.95" customHeight="1" x14ac:dyDescent="0.25">
      <c r="A10" s="74">
        <f>A9+1</f>
        <v>3</v>
      </c>
      <c r="B10" s="81" t="s">
        <v>322</v>
      </c>
      <c r="C10" s="85"/>
      <c r="D10" s="75"/>
      <c r="E10" s="85"/>
      <c r="F10" s="86"/>
    </row>
    <row r="11" spans="1:6" ht="12.95" customHeight="1" x14ac:dyDescent="0.25">
      <c r="A11" s="74">
        <f>A10+1</f>
        <v>4</v>
      </c>
      <c r="B11" s="81" t="s">
        <v>323</v>
      </c>
      <c r="C11" s="87" t="s">
        <v>324</v>
      </c>
      <c r="D11" s="88" t="s">
        <v>325</v>
      </c>
      <c r="E11" s="88" t="s">
        <v>320</v>
      </c>
      <c r="F11" s="89">
        <v>5194</v>
      </c>
    </row>
    <row r="12" spans="1:6" ht="12.95" customHeight="1" x14ac:dyDescent="0.25">
      <c r="A12" s="74">
        <f t="shared" ref="A12:A30" si="0">A11+1</f>
        <v>5</v>
      </c>
      <c r="B12" s="81" t="s">
        <v>326</v>
      </c>
      <c r="C12" s="87" t="s">
        <v>121</v>
      </c>
      <c r="D12" s="88"/>
      <c r="E12" s="88"/>
      <c r="F12" s="89"/>
    </row>
    <row r="13" spans="1:6" ht="12.95" customHeight="1" x14ac:dyDescent="0.25">
      <c r="A13" s="74">
        <f t="shared" si="0"/>
        <v>6</v>
      </c>
      <c r="B13" s="81" t="s">
        <v>327</v>
      </c>
      <c r="C13" s="87"/>
      <c r="D13" s="88"/>
      <c r="E13" s="88"/>
      <c r="F13" s="89"/>
    </row>
    <row r="14" spans="1:6" ht="12.95" customHeight="1" x14ac:dyDescent="0.25">
      <c r="A14" s="74">
        <f t="shared" si="0"/>
        <v>7</v>
      </c>
      <c r="B14" s="81" t="s">
        <v>328</v>
      </c>
      <c r="C14" s="87"/>
      <c r="D14" s="88"/>
      <c r="E14" s="90"/>
      <c r="F14" s="74"/>
    </row>
    <row r="15" spans="1:6" ht="12.95" customHeight="1" x14ac:dyDescent="0.25">
      <c r="A15" s="74">
        <f t="shared" si="0"/>
        <v>8</v>
      </c>
      <c r="B15" s="81" t="s">
        <v>329</v>
      </c>
      <c r="C15" s="82" t="s">
        <v>246</v>
      </c>
      <c r="D15" s="73" t="s">
        <v>330</v>
      </c>
      <c r="E15" s="89" t="s">
        <v>320</v>
      </c>
      <c r="F15" s="91">
        <v>13700</v>
      </c>
    </row>
    <row r="16" spans="1:6" ht="12.95" customHeight="1" x14ac:dyDescent="0.25">
      <c r="A16" s="74">
        <f t="shared" si="0"/>
        <v>9</v>
      </c>
      <c r="B16" s="81" t="s">
        <v>331</v>
      </c>
      <c r="C16" s="87"/>
      <c r="D16" s="90"/>
      <c r="E16" s="85"/>
      <c r="F16" s="86"/>
    </row>
    <row r="17" spans="1:6" ht="12.95" customHeight="1" x14ac:dyDescent="0.25">
      <c r="A17" s="74">
        <f t="shared" si="0"/>
        <v>10</v>
      </c>
      <c r="B17" s="81" t="s">
        <v>332</v>
      </c>
      <c r="C17" s="83" t="s">
        <v>233</v>
      </c>
      <c r="D17" s="92" t="s">
        <v>234</v>
      </c>
      <c r="E17" s="89" t="s">
        <v>320</v>
      </c>
      <c r="F17" s="89">
        <v>6274</v>
      </c>
    </row>
    <row r="18" spans="1:6" ht="12.95" customHeight="1" x14ac:dyDescent="0.25">
      <c r="A18" s="74">
        <f t="shared" si="0"/>
        <v>11</v>
      </c>
      <c r="B18" s="81" t="s">
        <v>333</v>
      </c>
      <c r="C18" s="93" t="s">
        <v>334</v>
      </c>
      <c r="D18" s="92"/>
      <c r="E18" s="87"/>
      <c r="F18" s="89"/>
    </row>
    <row r="19" spans="1:6" ht="12.95" customHeight="1" x14ac:dyDescent="0.25">
      <c r="A19" s="74">
        <f t="shared" si="0"/>
        <v>12</v>
      </c>
      <c r="B19" s="81" t="s">
        <v>335</v>
      </c>
      <c r="C19" s="85" t="s">
        <v>336</v>
      </c>
      <c r="D19" s="92"/>
      <c r="E19" s="87"/>
      <c r="F19" s="89"/>
    </row>
    <row r="20" spans="1:6" s="5" customFormat="1" ht="28.5" customHeight="1" x14ac:dyDescent="0.25">
      <c r="A20" s="74">
        <f t="shared" si="0"/>
        <v>13</v>
      </c>
      <c r="B20" s="81" t="s">
        <v>337</v>
      </c>
      <c r="C20" s="94" t="s">
        <v>338</v>
      </c>
      <c r="D20" s="95" t="s">
        <v>24</v>
      </c>
      <c r="E20" s="80" t="s">
        <v>320</v>
      </c>
      <c r="F20" s="80">
        <v>1780</v>
      </c>
    </row>
    <row r="21" spans="1:6" ht="12.95" customHeight="1" x14ac:dyDescent="0.25">
      <c r="A21" s="74">
        <f t="shared" si="0"/>
        <v>14</v>
      </c>
      <c r="B21" s="81" t="s">
        <v>339</v>
      </c>
      <c r="C21" s="94" t="s">
        <v>340</v>
      </c>
      <c r="D21" s="95" t="s">
        <v>341</v>
      </c>
      <c r="E21" s="80" t="s">
        <v>320</v>
      </c>
      <c r="F21" s="74">
        <v>896</v>
      </c>
    </row>
    <row r="22" spans="1:6" ht="12.95" customHeight="1" x14ac:dyDescent="0.25">
      <c r="A22" s="74">
        <f t="shared" si="0"/>
        <v>15</v>
      </c>
      <c r="B22" s="96" t="s">
        <v>342</v>
      </c>
      <c r="C22" s="85" t="s">
        <v>343</v>
      </c>
      <c r="D22" s="95" t="s">
        <v>24</v>
      </c>
      <c r="E22" s="80" t="s">
        <v>320</v>
      </c>
      <c r="F22" s="97">
        <v>886</v>
      </c>
    </row>
    <row r="23" spans="1:6" ht="12.95" customHeight="1" x14ac:dyDescent="0.25">
      <c r="A23" s="74">
        <f t="shared" si="0"/>
        <v>16</v>
      </c>
      <c r="B23" s="96" t="s">
        <v>23</v>
      </c>
      <c r="C23" s="85" t="s">
        <v>343</v>
      </c>
      <c r="D23" s="95" t="s">
        <v>341</v>
      </c>
      <c r="E23" s="80" t="s">
        <v>320</v>
      </c>
      <c r="F23" s="98">
        <v>189</v>
      </c>
    </row>
    <row r="24" spans="1:6" ht="12.95" customHeight="1" x14ac:dyDescent="0.25">
      <c r="A24" s="74">
        <f t="shared" si="0"/>
        <v>17</v>
      </c>
      <c r="B24" s="96" t="s">
        <v>344</v>
      </c>
      <c r="C24" s="85" t="s">
        <v>343</v>
      </c>
      <c r="D24" s="95" t="s">
        <v>345</v>
      </c>
      <c r="E24" s="80" t="s">
        <v>320</v>
      </c>
      <c r="F24" s="99">
        <v>282</v>
      </c>
    </row>
    <row r="25" spans="1:6" ht="12.95" customHeight="1" x14ac:dyDescent="0.25">
      <c r="A25" s="74">
        <f t="shared" si="0"/>
        <v>18</v>
      </c>
      <c r="B25" s="96" t="s">
        <v>300</v>
      </c>
      <c r="C25" s="93" t="s">
        <v>343</v>
      </c>
      <c r="D25" s="95" t="s">
        <v>346</v>
      </c>
      <c r="E25" s="80" t="s">
        <v>320</v>
      </c>
      <c r="F25" s="99">
        <v>460</v>
      </c>
    </row>
    <row r="26" spans="1:6" ht="12.95" customHeight="1" x14ac:dyDescent="0.25">
      <c r="A26" s="74">
        <f t="shared" si="0"/>
        <v>19</v>
      </c>
      <c r="B26" s="100" t="s">
        <v>347</v>
      </c>
      <c r="C26" s="83" t="s">
        <v>28</v>
      </c>
      <c r="D26" s="72" t="s">
        <v>348</v>
      </c>
      <c r="E26" s="71" t="s">
        <v>320</v>
      </c>
      <c r="F26" s="101">
        <v>24998</v>
      </c>
    </row>
    <row r="27" spans="1:6" ht="12.95" customHeight="1" x14ac:dyDescent="0.25">
      <c r="A27" s="74">
        <f t="shared" si="0"/>
        <v>20</v>
      </c>
      <c r="B27" s="96" t="s">
        <v>349</v>
      </c>
      <c r="C27" s="93"/>
      <c r="D27" s="92"/>
      <c r="E27" s="93"/>
      <c r="F27" s="102"/>
    </row>
    <row r="28" spans="1:6" ht="12.95" customHeight="1" x14ac:dyDescent="0.25">
      <c r="A28" s="74">
        <f t="shared" si="0"/>
        <v>21</v>
      </c>
      <c r="B28" s="96" t="s">
        <v>350</v>
      </c>
      <c r="C28" s="93"/>
      <c r="D28" s="92"/>
      <c r="E28" s="93"/>
      <c r="F28" s="102"/>
    </row>
    <row r="29" spans="1:6" ht="12.95" customHeight="1" x14ac:dyDescent="0.25">
      <c r="A29" s="74">
        <f t="shared" si="0"/>
        <v>22</v>
      </c>
      <c r="B29" s="96" t="s">
        <v>351</v>
      </c>
      <c r="C29" s="93"/>
      <c r="D29" s="92"/>
      <c r="E29" s="93"/>
      <c r="F29" s="102"/>
    </row>
    <row r="30" spans="1:6" ht="12.95" customHeight="1" x14ac:dyDescent="0.25">
      <c r="A30" s="74">
        <f t="shared" si="0"/>
        <v>23</v>
      </c>
      <c r="B30" s="96" t="s">
        <v>352</v>
      </c>
      <c r="C30" s="85"/>
      <c r="D30" s="75"/>
      <c r="E30" s="85"/>
      <c r="F30" s="103"/>
    </row>
    <row r="31" spans="1:6" ht="12.95" customHeight="1" x14ac:dyDescent="0.25">
      <c r="A31" s="104"/>
      <c r="B31" s="105"/>
      <c r="C31" s="106" t="s">
        <v>25</v>
      </c>
      <c r="D31" s="106"/>
      <c r="E31" s="106"/>
      <c r="F31" s="107">
        <f>SUM(F8:F30)</f>
        <v>61625</v>
      </c>
    </row>
    <row r="32" spans="1:6" ht="12.95" customHeight="1" x14ac:dyDescent="0.25">
      <c r="A32" s="80"/>
      <c r="B32" s="76" t="s">
        <v>14</v>
      </c>
      <c r="C32" s="77" t="s">
        <v>26</v>
      </c>
      <c r="D32" s="77"/>
      <c r="E32" s="77"/>
      <c r="F32" s="71"/>
    </row>
    <row r="33" spans="1:6" ht="12.95" customHeight="1" x14ac:dyDescent="0.25">
      <c r="A33" s="80">
        <v>24</v>
      </c>
      <c r="B33" s="94" t="s">
        <v>353</v>
      </c>
      <c r="C33" s="108" t="s">
        <v>28</v>
      </c>
      <c r="D33" s="71" t="s">
        <v>354</v>
      </c>
      <c r="E33" s="72" t="s">
        <v>320</v>
      </c>
      <c r="F33" s="71">
        <v>36792</v>
      </c>
    </row>
    <row r="34" spans="1:6" ht="12.95" customHeight="1" x14ac:dyDescent="0.25">
      <c r="A34" s="80">
        <f>A33+1</f>
        <v>25</v>
      </c>
      <c r="B34" s="94" t="s">
        <v>355</v>
      </c>
      <c r="C34" s="109"/>
      <c r="D34" s="89"/>
      <c r="E34" s="110"/>
      <c r="F34" s="89"/>
    </row>
    <row r="35" spans="1:6" ht="12.95" customHeight="1" x14ac:dyDescent="0.25">
      <c r="A35" s="80">
        <f t="shared" ref="A35:A52" si="1">A34+1</f>
        <v>26</v>
      </c>
      <c r="B35" s="94" t="s">
        <v>356</v>
      </c>
      <c r="C35" s="109"/>
      <c r="D35" s="89"/>
      <c r="E35" s="110"/>
      <c r="F35" s="89"/>
    </row>
    <row r="36" spans="1:6" ht="12.95" customHeight="1" x14ac:dyDescent="0.25">
      <c r="A36" s="80">
        <f t="shared" si="1"/>
        <v>27</v>
      </c>
      <c r="B36" s="94" t="s">
        <v>357</v>
      </c>
      <c r="C36" s="109"/>
      <c r="D36" s="89"/>
      <c r="E36" s="110"/>
      <c r="F36" s="89"/>
    </row>
    <row r="37" spans="1:6" ht="12.95" customHeight="1" x14ac:dyDescent="0.25">
      <c r="A37" s="80">
        <f t="shared" si="1"/>
        <v>28</v>
      </c>
      <c r="B37" s="94" t="s">
        <v>358</v>
      </c>
      <c r="C37" s="111"/>
      <c r="D37" s="74"/>
      <c r="E37" s="112"/>
      <c r="F37" s="74"/>
    </row>
    <row r="38" spans="1:6" ht="12.95" customHeight="1" x14ac:dyDescent="0.25">
      <c r="A38" s="80">
        <f t="shared" si="1"/>
        <v>29</v>
      </c>
      <c r="B38" s="113" t="s">
        <v>359</v>
      </c>
      <c r="C38" s="114" t="s">
        <v>360</v>
      </c>
      <c r="D38" s="80" t="s">
        <v>157</v>
      </c>
      <c r="E38" s="80" t="s">
        <v>320</v>
      </c>
      <c r="F38" s="80">
        <v>2279</v>
      </c>
    </row>
    <row r="39" spans="1:6" ht="12.95" customHeight="1" x14ac:dyDescent="0.25">
      <c r="A39" s="80">
        <f t="shared" si="1"/>
        <v>30</v>
      </c>
      <c r="B39" s="100" t="s">
        <v>187</v>
      </c>
      <c r="C39" s="93" t="s">
        <v>360</v>
      </c>
      <c r="D39" s="80" t="s">
        <v>157</v>
      </c>
      <c r="E39" s="80" t="s">
        <v>320</v>
      </c>
      <c r="F39" s="89">
        <v>3031</v>
      </c>
    </row>
    <row r="40" spans="1:6" ht="12.95" customHeight="1" x14ac:dyDescent="0.25">
      <c r="A40" s="80">
        <f t="shared" si="1"/>
        <v>31</v>
      </c>
      <c r="B40" s="100" t="s">
        <v>361</v>
      </c>
      <c r="C40" s="115" t="s">
        <v>231</v>
      </c>
      <c r="D40" s="95" t="s">
        <v>362</v>
      </c>
      <c r="E40" s="80" t="s">
        <v>320</v>
      </c>
      <c r="F40" s="80">
        <v>8437</v>
      </c>
    </row>
    <row r="41" spans="1:6" ht="12.95" customHeight="1" x14ac:dyDescent="0.25">
      <c r="A41" s="80">
        <f t="shared" si="1"/>
        <v>32</v>
      </c>
      <c r="B41" s="100" t="s">
        <v>363</v>
      </c>
      <c r="C41" s="87" t="s">
        <v>364</v>
      </c>
      <c r="D41" s="88" t="s">
        <v>62</v>
      </c>
      <c r="E41" s="80" t="s">
        <v>320</v>
      </c>
      <c r="F41" s="89">
        <v>428</v>
      </c>
    </row>
    <row r="42" spans="1:6" ht="12.95" customHeight="1" x14ac:dyDescent="0.25">
      <c r="A42" s="80">
        <f t="shared" si="1"/>
        <v>33</v>
      </c>
      <c r="B42" s="81" t="s">
        <v>365</v>
      </c>
      <c r="C42" s="116" t="s">
        <v>246</v>
      </c>
      <c r="D42" s="117" t="s">
        <v>295</v>
      </c>
      <c r="E42" s="71" t="s">
        <v>320</v>
      </c>
      <c r="F42" s="101">
        <v>30804</v>
      </c>
    </row>
    <row r="43" spans="1:6" ht="12.95" customHeight="1" x14ac:dyDescent="0.25">
      <c r="A43" s="80">
        <f t="shared" si="1"/>
        <v>34</v>
      </c>
      <c r="B43" s="100" t="s">
        <v>366</v>
      </c>
      <c r="C43" s="118"/>
      <c r="D43" s="98"/>
      <c r="E43" s="119"/>
      <c r="F43" s="102"/>
    </row>
    <row r="44" spans="1:6" ht="12.95" customHeight="1" x14ac:dyDescent="0.25">
      <c r="A44" s="80">
        <f t="shared" si="1"/>
        <v>35</v>
      </c>
      <c r="B44" s="100" t="s">
        <v>367</v>
      </c>
      <c r="C44" s="118"/>
      <c r="D44" s="98"/>
      <c r="E44" s="119"/>
      <c r="F44" s="102"/>
    </row>
    <row r="45" spans="1:6" ht="12.95" customHeight="1" x14ac:dyDescent="0.25">
      <c r="A45" s="80">
        <f t="shared" si="1"/>
        <v>36</v>
      </c>
      <c r="B45" s="96" t="s">
        <v>368</v>
      </c>
      <c r="C45" s="118"/>
      <c r="D45" s="98"/>
      <c r="E45" s="119"/>
      <c r="F45" s="102"/>
    </row>
    <row r="46" spans="1:6" ht="12.95" customHeight="1" x14ac:dyDescent="0.25">
      <c r="A46" s="80">
        <f t="shared" si="1"/>
        <v>37</v>
      </c>
      <c r="B46" s="96" t="s">
        <v>369</v>
      </c>
      <c r="C46" s="118"/>
      <c r="D46" s="98"/>
      <c r="E46" s="119"/>
      <c r="F46" s="102"/>
    </row>
    <row r="47" spans="1:6" ht="12.95" customHeight="1" x14ac:dyDescent="0.25">
      <c r="A47" s="80">
        <f t="shared" si="1"/>
        <v>38</v>
      </c>
      <c r="B47" s="96" t="s">
        <v>370</v>
      </c>
      <c r="C47" s="96"/>
      <c r="D47" s="97"/>
      <c r="E47" s="120"/>
      <c r="F47" s="103"/>
    </row>
    <row r="48" spans="1:6" ht="12.95" customHeight="1" x14ac:dyDescent="0.25">
      <c r="A48" s="80">
        <f t="shared" si="1"/>
        <v>39</v>
      </c>
      <c r="B48" s="96" t="s">
        <v>296</v>
      </c>
      <c r="C48" s="118" t="s">
        <v>371</v>
      </c>
      <c r="D48" s="98" t="s">
        <v>24</v>
      </c>
      <c r="E48" s="89" t="s">
        <v>320</v>
      </c>
      <c r="F48" s="102">
        <v>360</v>
      </c>
    </row>
    <row r="49" spans="1:6" ht="12.95" customHeight="1" x14ac:dyDescent="0.25">
      <c r="A49" s="80">
        <f t="shared" si="1"/>
        <v>40</v>
      </c>
      <c r="B49" s="96" t="s">
        <v>372</v>
      </c>
      <c r="C49" s="108" t="s">
        <v>373</v>
      </c>
      <c r="D49" s="71" t="s">
        <v>374</v>
      </c>
      <c r="E49" s="72" t="s">
        <v>320</v>
      </c>
      <c r="F49" s="117">
        <v>21000</v>
      </c>
    </row>
    <row r="50" spans="1:6" ht="12.95" customHeight="1" x14ac:dyDescent="0.25">
      <c r="A50" s="80">
        <f t="shared" si="1"/>
        <v>41</v>
      </c>
      <c r="B50" s="96" t="s">
        <v>375</v>
      </c>
      <c r="C50" s="118" t="s">
        <v>302</v>
      </c>
      <c r="D50" s="98"/>
      <c r="E50" s="121"/>
      <c r="F50" s="98"/>
    </row>
    <row r="51" spans="1:6" ht="12.95" customHeight="1" x14ac:dyDescent="0.25">
      <c r="A51" s="80">
        <f t="shared" si="1"/>
        <v>42</v>
      </c>
      <c r="B51" s="96" t="s">
        <v>376</v>
      </c>
      <c r="C51" s="118"/>
      <c r="D51" s="98"/>
      <c r="E51" s="121"/>
      <c r="F51" s="98"/>
    </row>
    <row r="52" spans="1:6" ht="12.95" customHeight="1" x14ac:dyDescent="0.25">
      <c r="A52" s="80">
        <f t="shared" si="1"/>
        <v>43</v>
      </c>
      <c r="B52" s="96" t="s">
        <v>377</v>
      </c>
      <c r="C52" s="96"/>
      <c r="D52" s="97"/>
      <c r="E52" s="122"/>
      <c r="F52" s="97"/>
    </row>
    <row r="53" spans="1:6" x14ac:dyDescent="0.25">
      <c r="A53" s="104"/>
      <c r="B53" s="105"/>
      <c r="C53" s="106" t="s">
        <v>25</v>
      </c>
      <c r="D53" s="106"/>
      <c r="E53" s="106"/>
      <c r="F53" s="107">
        <f>SUM(F33:F52)</f>
        <v>103131</v>
      </c>
    </row>
    <row r="54" spans="1:6" x14ac:dyDescent="0.25">
      <c r="A54" s="104"/>
      <c r="B54" s="76" t="s">
        <v>14</v>
      </c>
      <c r="C54" s="77" t="s">
        <v>36</v>
      </c>
      <c r="D54" s="123"/>
      <c r="E54" s="123"/>
      <c r="F54" s="98"/>
    </row>
    <row r="55" spans="1:6" x14ac:dyDescent="0.25">
      <c r="A55" s="104">
        <v>44</v>
      </c>
      <c r="B55" s="115" t="s">
        <v>378</v>
      </c>
      <c r="C55" s="82" t="s">
        <v>379</v>
      </c>
      <c r="D55" s="71" t="s">
        <v>31</v>
      </c>
      <c r="E55" s="71" t="s">
        <v>320</v>
      </c>
      <c r="F55" s="84">
        <v>839</v>
      </c>
    </row>
    <row r="56" spans="1:6" x14ac:dyDescent="0.25">
      <c r="A56" s="104">
        <f>A55+1</f>
        <v>45</v>
      </c>
      <c r="B56" s="115" t="s">
        <v>380</v>
      </c>
      <c r="C56" s="94"/>
      <c r="D56" s="74"/>
      <c r="E56" s="74"/>
      <c r="F56" s="86"/>
    </row>
    <row r="57" spans="1:6" x14ac:dyDescent="0.25">
      <c r="A57" s="104">
        <f t="shared" ref="A57:A88" si="2">A56+1</f>
        <v>46</v>
      </c>
      <c r="B57" s="100" t="s">
        <v>381</v>
      </c>
      <c r="C57" s="109" t="s">
        <v>28</v>
      </c>
      <c r="D57" s="88" t="s">
        <v>382</v>
      </c>
      <c r="E57" s="89" t="s">
        <v>320</v>
      </c>
      <c r="F57" s="102">
        <v>23041</v>
      </c>
    </row>
    <row r="58" spans="1:6" x14ac:dyDescent="0.25">
      <c r="A58" s="104">
        <f t="shared" si="2"/>
        <v>47</v>
      </c>
      <c r="B58" s="100" t="s">
        <v>383</v>
      </c>
      <c r="C58" s="118"/>
      <c r="D58" s="124"/>
      <c r="E58" s="119"/>
      <c r="F58" s="125"/>
    </row>
    <row r="59" spans="1:6" x14ac:dyDescent="0.25">
      <c r="A59" s="104">
        <f t="shared" si="2"/>
        <v>48</v>
      </c>
      <c r="B59" s="100" t="s">
        <v>384</v>
      </c>
      <c r="C59" s="118"/>
      <c r="D59" s="124"/>
      <c r="E59" s="119"/>
      <c r="F59" s="125"/>
    </row>
    <row r="60" spans="1:6" x14ac:dyDescent="0.25">
      <c r="A60" s="104">
        <f t="shared" si="2"/>
        <v>49</v>
      </c>
      <c r="B60" s="100" t="s">
        <v>385</v>
      </c>
      <c r="C60" s="118"/>
      <c r="D60" s="124"/>
      <c r="E60" s="120"/>
      <c r="F60" s="125"/>
    </row>
    <row r="61" spans="1:6" x14ac:dyDescent="0.25">
      <c r="A61" s="104">
        <f t="shared" si="2"/>
        <v>50</v>
      </c>
      <c r="B61" s="115" t="s">
        <v>386</v>
      </c>
      <c r="C61" s="100" t="s">
        <v>256</v>
      </c>
      <c r="D61" s="126" t="s">
        <v>241</v>
      </c>
      <c r="E61" s="74" t="s">
        <v>320</v>
      </c>
      <c r="F61" s="99">
        <v>844</v>
      </c>
    </row>
    <row r="62" spans="1:6" x14ac:dyDescent="0.25">
      <c r="A62" s="104">
        <f t="shared" si="2"/>
        <v>51</v>
      </c>
      <c r="B62" s="115" t="s">
        <v>387</v>
      </c>
      <c r="C62" s="116" t="s">
        <v>388</v>
      </c>
      <c r="D62" s="124" t="s">
        <v>389</v>
      </c>
      <c r="E62" s="74" t="s">
        <v>320</v>
      </c>
      <c r="F62" s="98">
        <v>1745</v>
      </c>
    </row>
    <row r="63" spans="1:6" x14ac:dyDescent="0.25">
      <c r="A63" s="104">
        <f t="shared" si="2"/>
        <v>52</v>
      </c>
      <c r="B63" s="115" t="s">
        <v>390</v>
      </c>
      <c r="C63" s="82" t="s">
        <v>391</v>
      </c>
      <c r="D63" s="83" t="s">
        <v>392</v>
      </c>
      <c r="E63" s="71" t="s">
        <v>320</v>
      </c>
      <c r="F63" s="101">
        <v>4477</v>
      </c>
    </row>
    <row r="64" spans="1:6" x14ac:dyDescent="0.25">
      <c r="A64" s="104">
        <f t="shared" si="2"/>
        <v>53</v>
      </c>
      <c r="B64" s="115" t="s">
        <v>393</v>
      </c>
      <c r="C64" s="87"/>
      <c r="D64" s="93"/>
      <c r="E64" s="89"/>
      <c r="F64" s="102"/>
    </row>
    <row r="65" spans="1:6" x14ac:dyDescent="0.25">
      <c r="A65" s="104">
        <f t="shared" si="2"/>
        <v>54</v>
      </c>
      <c r="B65" s="115" t="s">
        <v>394</v>
      </c>
      <c r="C65" s="87"/>
      <c r="D65" s="93"/>
      <c r="E65" s="89"/>
      <c r="F65" s="102"/>
    </row>
    <row r="66" spans="1:6" x14ac:dyDescent="0.25">
      <c r="A66" s="104">
        <f t="shared" si="2"/>
        <v>55</v>
      </c>
      <c r="B66" s="115" t="s">
        <v>395</v>
      </c>
      <c r="C66" s="87"/>
      <c r="D66" s="93"/>
      <c r="E66" s="93"/>
      <c r="F66" s="102"/>
    </row>
    <row r="67" spans="1:6" x14ac:dyDescent="0.25">
      <c r="A67" s="104">
        <f t="shared" si="2"/>
        <v>56</v>
      </c>
      <c r="B67" s="115" t="s">
        <v>396</v>
      </c>
      <c r="C67" s="87"/>
      <c r="D67" s="93"/>
      <c r="E67" s="93"/>
      <c r="F67" s="102"/>
    </row>
    <row r="68" spans="1:6" x14ac:dyDescent="0.25">
      <c r="A68" s="104">
        <f t="shared" si="2"/>
        <v>57</v>
      </c>
      <c r="B68" s="115" t="s">
        <v>397</v>
      </c>
      <c r="C68" s="82" t="s">
        <v>398</v>
      </c>
      <c r="D68" s="83" t="s">
        <v>399</v>
      </c>
      <c r="E68" s="71" t="s">
        <v>320</v>
      </c>
      <c r="F68" s="101">
        <v>7815</v>
      </c>
    </row>
    <row r="69" spans="1:6" x14ac:dyDescent="0.25">
      <c r="A69" s="104">
        <f t="shared" si="2"/>
        <v>58</v>
      </c>
      <c r="B69" s="115" t="s">
        <v>400</v>
      </c>
      <c r="C69" s="87" t="s">
        <v>401</v>
      </c>
      <c r="D69" s="93"/>
      <c r="E69" s="93"/>
      <c r="F69" s="102"/>
    </row>
    <row r="70" spans="1:6" x14ac:dyDescent="0.25">
      <c r="A70" s="104">
        <f t="shared" si="2"/>
        <v>59</v>
      </c>
      <c r="B70" s="115" t="s">
        <v>402</v>
      </c>
      <c r="C70" s="87"/>
      <c r="D70" s="93"/>
      <c r="E70" s="93"/>
      <c r="F70" s="102"/>
    </row>
    <row r="71" spans="1:6" x14ac:dyDescent="0.25">
      <c r="A71" s="104">
        <f t="shared" si="2"/>
        <v>60</v>
      </c>
      <c r="B71" s="115" t="s">
        <v>403</v>
      </c>
      <c r="C71" s="94"/>
      <c r="D71" s="85"/>
      <c r="E71" s="85"/>
      <c r="F71" s="103"/>
    </row>
    <row r="72" spans="1:6" x14ac:dyDescent="0.25">
      <c r="A72" s="104">
        <f t="shared" si="2"/>
        <v>61</v>
      </c>
      <c r="B72" s="115" t="s">
        <v>404</v>
      </c>
      <c r="C72" s="115" t="s">
        <v>338</v>
      </c>
      <c r="D72" s="95" t="s">
        <v>24</v>
      </c>
      <c r="E72" s="74" t="s">
        <v>320</v>
      </c>
      <c r="F72" s="127">
        <v>1721</v>
      </c>
    </row>
    <row r="73" spans="1:6" x14ac:dyDescent="0.25">
      <c r="A73" s="104">
        <f t="shared" si="2"/>
        <v>62</v>
      </c>
      <c r="B73" s="115" t="s">
        <v>405</v>
      </c>
      <c r="C73" s="87" t="s">
        <v>406</v>
      </c>
      <c r="D73" s="88" t="s">
        <v>62</v>
      </c>
      <c r="E73" s="74" t="s">
        <v>320</v>
      </c>
      <c r="F73" s="102">
        <v>4011</v>
      </c>
    </row>
    <row r="74" spans="1:6" x14ac:dyDescent="0.25">
      <c r="A74" s="104">
        <f t="shared" si="2"/>
        <v>63</v>
      </c>
      <c r="B74" s="115" t="s">
        <v>407</v>
      </c>
      <c r="C74" s="116" t="s">
        <v>408</v>
      </c>
      <c r="D74" s="117" t="s">
        <v>409</v>
      </c>
      <c r="E74" s="71" t="s">
        <v>320</v>
      </c>
      <c r="F74" s="101">
        <v>2971</v>
      </c>
    </row>
    <row r="75" spans="1:6" x14ac:dyDescent="0.25">
      <c r="A75" s="104">
        <f t="shared" si="2"/>
        <v>64</v>
      </c>
      <c r="B75" s="115" t="s">
        <v>410</v>
      </c>
      <c r="C75" s="96"/>
      <c r="D75" s="120"/>
      <c r="E75" s="74"/>
      <c r="F75" s="103"/>
    </row>
    <row r="76" spans="1:6" x14ac:dyDescent="0.25">
      <c r="A76" s="104">
        <f t="shared" si="2"/>
        <v>65</v>
      </c>
      <c r="B76" s="115" t="s">
        <v>205</v>
      </c>
      <c r="C76" s="120" t="s">
        <v>61</v>
      </c>
      <c r="D76" s="97" t="s">
        <v>24</v>
      </c>
      <c r="E76" s="80" t="s">
        <v>320</v>
      </c>
      <c r="F76" s="97">
        <v>390</v>
      </c>
    </row>
    <row r="77" spans="1:6" x14ac:dyDescent="0.25">
      <c r="A77" s="104">
        <f t="shared" si="2"/>
        <v>66</v>
      </c>
      <c r="B77" s="115" t="s">
        <v>411</v>
      </c>
      <c r="C77" s="120" t="s">
        <v>168</v>
      </c>
      <c r="D77" s="97" t="s">
        <v>241</v>
      </c>
      <c r="E77" s="80" t="s">
        <v>320</v>
      </c>
      <c r="F77" s="97">
        <v>2551</v>
      </c>
    </row>
    <row r="78" spans="1:6" x14ac:dyDescent="0.25">
      <c r="A78" s="104">
        <f t="shared" si="2"/>
        <v>67</v>
      </c>
      <c r="B78" s="115" t="s">
        <v>412</v>
      </c>
      <c r="C78" s="114" t="s">
        <v>360</v>
      </c>
      <c r="D78" s="74" t="s">
        <v>157</v>
      </c>
      <c r="E78" s="80" t="s">
        <v>320</v>
      </c>
      <c r="F78" s="97">
        <v>4277</v>
      </c>
    </row>
    <row r="79" spans="1:6" x14ac:dyDescent="0.25">
      <c r="A79" s="104">
        <f t="shared" si="2"/>
        <v>68</v>
      </c>
      <c r="B79" s="115" t="s">
        <v>413</v>
      </c>
      <c r="C79" s="114" t="s">
        <v>79</v>
      </c>
      <c r="D79" s="74" t="s">
        <v>414</v>
      </c>
      <c r="E79" s="80" t="s">
        <v>320</v>
      </c>
      <c r="F79" s="97">
        <v>640</v>
      </c>
    </row>
    <row r="80" spans="1:6" x14ac:dyDescent="0.25">
      <c r="A80" s="104">
        <f t="shared" si="2"/>
        <v>69</v>
      </c>
      <c r="B80" s="115" t="s">
        <v>415</v>
      </c>
      <c r="C80" s="114" t="s">
        <v>360</v>
      </c>
      <c r="D80" s="74" t="s">
        <v>157</v>
      </c>
      <c r="E80" s="80" t="s">
        <v>320</v>
      </c>
      <c r="F80" s="99">
        <v>481</v>
      </c>
    </row>
    <row r="81" spans="1:6" x14ac:dyDescent="0.25">
      <c r="A81" s="104">
        <f t="shared" si="2"/>
        <v>70</v>
      </c>
      <c r="B81" s="115" t="s">
        <v>416</v>
      </c>
      <c r="C81" s="82" t="s">
        <v>161</v>
      </c>
      <c r="D81" s="71" t="s">
        <v>417</v>
      </c>
      <c r="E81" s="72" t="s">
        <v>320</v>
      </c>
      <c r="F81" s="117">
        <v>1193</v>
      </c>
    </row>
    <row r="82" spans="1:6" x14ac:dyDescent="0.25">
      <c r="A82" s="104">
        <f t="shared" si="2"/>
        <v>71</v>
      </c>
      <c r="B82" s="115" t="s">
        <v>418</v>
      </c>
      <c r="C82" s="94"/>
      <c r="D82" s="74"/>
      <c r="E82" s="75"/>
      <c r="F82" s="97"/>
    </row>
    <row r="83" spans="1:6" x14ac:dyDescent="0.25">
      <c r="A83" s="104">
        <f t="shared" si="2"/>
        <v>72</v>
      </c>
      <c r="B83" s="115" t="s">
        <v>419</v>
      </c>
      <c r="C83" s="87" t="s">
        <v>420</v>
      </c>
      <c r="D83" s="88" t="s">
        <v>421</v>
      </c>
      <c r="E83" s="89" t="s">
        <v>320</v>
      </c>
      <c r="F83" s="98">
        <v>1195</v>
      </c>
    </row>
    <row r="84" spans="1:6" x14ac:dyDescent="0.25">
      <c r="A84" s="104">
        <f t="shared" si="2"/>
        <v>73</v>
      </c>
      <c r="B84" s="115" t="s">
        <v>422</v>
      </c>
      <c r="C84" s="116" t="s">
        <v>423</v>
      </c>
      <c r="D84" s="117" t="s">
        <v>424</v>
      </c>
      <c r="E84" s="71" t="s">
        <v>320</v>
      </c>
      <c r="F84" s="101">
        <v>7895</v>
      </c>
    </row>
    <row r="85" spans="1:6" x14ac:dyDescent="0.25">
      <c r="A85" s="104">
        <f t="shared" si="2"/>
        <v>74</v>
      </c>
      <c r="B85" s="115" t="s">
        <v>425</v>
      </c>
      <c r="C85" s="118"/>
      <c r="D85" s="98"/>
      <c r="E85" s="89"/>
      <c r="F85" s="102"/>
    </row>
    <row r="86" spans="1:6" x14ac:dyDescent="0.25">
      <c r="A86" s="104">
        <f t="shared" si="2"/>
        <v>75</v>
      </c>
      <c r="B86" s="115" t="s">
        <v>426</v>
      </c>
      <c r="C86" s="118"/>
      <c r="D86" s="98"/>
      <c r="E86" s="89"/>
      <c r="F86" s="102"/>
    </row>
    <row r="87" spans="1:6" x14ac:dyDescent="0.25">
      <c r="A87" s="104">
        <f t="shared" si="2"/>
        <v>76</v>
      </c>
      <c r="B87" s="115" t="s">
        <v>427</v>
      </c>
      <c r="C87" s="96"/>
      <c r="D87" s="97"/>
      <c r="E87" s="74"/>
      <c r="F87" s="103"/>
    </row>
    <row r="88" spans="1:6" x14ac:dyDescent="0.25">
      <c r="A88" s="104">
        <f t="shared" si="2"/>
        <v>77</v>
      </c>
      <c r="B88" s="115" t="s">
        <v>428</v>
      </c>
      <c r="C88" s="96" t="s">
        <v>231</v>
      </c>
      <c r="D88" s="104" t="s">
        <v>389</v>
      </c>
      <c r="E88" s="80" t="s">
        <v>320</v>
      </c>
      <c r="F88" s="99">
        <v>1158</v>
      </c>
    </row>
    <row r="89" spans="1:6" x14ac:dyDescent="0.25">
      <c r="A89" s="104"/>
      <c r="B89" s="105"/>
      <c r="C89" s="106" t="s">
        <v>67</v>
      </c>
      <c r="D89" s="106"/>
      <c r="E89" s="106"/>
      <c r="F89" s="107">
        <f>SUM(F55:F88)</f>
        <v>67244</v>
      </c>
    </row>
    <row r="90" spans="1:6" x14ac:dyDescent="0.25">
      <c r="A90" s="128"/>
      <c r="B90" s="129"/>
      <c r="C90" s="130" t="s">
        <v>429</v>
      </c>
      <c r="D90" s="130"/>
      <c r="E90" s="130"/>
      <c r="F90" s="131">
        <f>F31+F53+F89</f>
        <v>232000</v>
      </c>
    </row>
    <row r="91" spans="1:6" x14ac:dyDescent="0.25">
      <c r="A91" s="132"/>
      <c r="B91" s="133"/>
      <c r="C91" s="134"/>
      <c r="D91" s="134"/>
      <c r="E91" s="134"/>
      <c r="F91" s="135"/>
    </row>
  </sheetData>
  <mergeCells count="1">
    <mergeCell ref="A4:F4"/>
  </mergeCells>
  <pageMargins left="0" right="0" top="0.19685039370078741" bottom="0.31496062992125984" header="0.19685039370078741" footer="0.19685039370078741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3"/>
  <sheetViews>
    <sheetView tabSelected="1" workbookViewId="0">
      <selection activeCell="F212" sqref="F212"/>
    </sheetView>
  </sheetViews>
  <sheetFormatPr defaultRowHeight="15" x14ac:dyDescent="0.25"/>
  <cols>
    <col min="1" max="1" width="4.42578125" customWidth="1"/>
    <col min="2" max="2" width="28.42578125" customWidth="1"/>
    <col min="3" max="3" width="27.42578125" customWidth="1"/>
    <col min="4" max="4" width="10.5703125" customWidth="1"/>
    <col min="5" max="5" width="8.7109375" customWidth="1"/>
    <col min="6" max="6" width="10.28515625" customWidth="1"/>
  </cols>
  <sheetData>
    <row r="3" spans="1:10" ht="18.75" x14ac:dyDescent="0.3">
      <c r="A3" s="1" t="s">
        <v>0</v>
      </c>
      <c r="B3" s="2"/>
      <c r="C3" s="2"/>
      <c r="D3" s="2"/>
      <c r="E3" s="2"/>
      <c r="F3" s="2"/>
      <c r="G3" s="3"/>
      <c r="H3" s="3"/>
      <c r="I3" s="3"/>
      <c r="J3" s="3"/>
    </row>
    <row r="4" spans="1:10" ht="18.75" x14ac:dyDescent="0.3">
      <c r="A4" s="2" t="s">
        <v>1</v>
      </c>
      <c r="B4" s="2"/>
      <c r="C4" s="2"/>
      <c r="D4" s="2"/>
      <c r="E4" s="2"/>
      <c r="F4" s="2"/>
      <c r="G4" s="3"/>
      <c r="H4" s="3"/>
      <c r="I4" s="3"/>
      <c r="J4" s="3"/>
    </row>
    <row r="5" spans="1:10" ht="18.75" x14ac:dyDescent="0.3">
      <c r="A5" s="2" t="s">
        <v>2</v>
      </c>
      <c r="B5" s="2"/>
      <c r="C5" s="2"/>
      <c r="D5" s="2"/>
      <c r="E5" s="2"/>
      <c r="F5" s="2"/>
      <c r="G5" s="3"/>
      <c r="H5" s="3"/>
      <c r="I5" s="3"/>
      <c r="J5" s="3"/>
    </row>
    <row r="6" spans="1:10" s="5" customFormat="1" ht="54.75" customHeight="1" x14ac:dyDescent="0.3">
      <c r="A6" s="198" t="s">
        <v>3</v>
      </c>
      <c r="B6" s="198"/>
      <c r="C6" s="198"/>
      <c r="D6" s="198"/>
      <c r="E6" s="198"/>
      <c r="F6" s="198"/>
      <c r="G6" s="4"/>
      <c r="H6" s="4"/>
      <c r="I6" s="4"/>
      <c r="J6" s="4"/>
    </row>
    <row r="7" spans="1:10" x14ac:dyDescent="0.25">
      <c r="A7" s="6" t="s">
        <v>4</v>
      </c>
      <c r="B7" s="7" t="s">
        <v>5</v>
      </c>
      <c r="C7" s="8" t="s">
        <v>6</v>
      </c>
      <c r="D7" s="6" t="s">
        <v>7</v>
      </c>
      <c r="E7" s="8" t="s">
        <v>8</v>
      </c>
      <c r="F7" s="6" t="s">
        <v>9</v>
      </c>
      <c r="G7" s="3"/>
      <c r="H7" s="3"/>
      <c r="I7" s="3"/>
      <c r="J7" s="3"/>
    </row>
    <row r="8" spans="1:10" x14ac:dyDescent="0.25">
      <c r="A8" s="9" t="s">
        <v>10</v>
      </c>
      <c r="B8" s="9" t="s">
        <v>11</v>
      </c>
      <c r="C8" s="10"/>
      <c r="D8" s="9" t="s">
        <v>12</v>
      </c>
      <c r="E8" s="11" t="s">
        <v>12</v>
      </c>
      <c r="F8" s="9" t="s">
        <v>13</v>
      </c>
      <c r="G8" s="3"/>
      <c r="H8" s="3"/>
      <c r="I8" s="3"/>
      <c r="J8" s="3"/>
    </row>
    <row r="9" spans="1:10" x14ac:dyDescent="0.25">
      <c r="A9" s="31"/>
      <c r="B9" s="46" t="s">
        <v>14</v>
      </c>
      <c r="C9" s="47" t="s">
        <v>15</v>
      </c>
      <c r="D9" s="55"/>
      <c r="E9" s="56"/>
      <c r="F9" s="31"/>
      <c r="G9" s="3"/>
      <c r="H9" s="3"/>
      <c r="I9" s="3"/>
      <c r="J9" s="3"/>
    </row>
    <row r="10" spans="1:10" x14ac:dyDescent="0.25">
      <c r="A10" s="31">
        <v>1</v>
      </c>
      <c r="B10" s="52" t="s">
        <v>16</v>
      </c>
      <c r="C10" s="39" t="s">
        <v>17</v>
      </c>
      <c r="D10" s="25"/>
      <c r="E10" s="25" t="s">
        <v>18</v>
      </c>
      <c r="F10" s="26">
        <v>2952</v>
      </c>
      <c r="G10" s="3"/>
      <c r="H10" s="3"/>
      <c r="I10" s="3"/>
      <c r="J10" s="12"/>
    </row>
    <row r="11" spans="1:10" x14ac:dyDescent="0.25">
      <c r="A11" s="31">
        <v>2</v>
      </c>
      <c r="B11" s="52" t="s">
        <v>19</v>
      </c>
      <c r="C11" s="51" t="s">
        <v>20</v>
      </c>
      <c r="D11" s="28"/>
      <c r="E11" s="28"/>
      <c r="F11" s="29"/>
      <c r="G11" s="3"/>
      <c r="H11" s="3"/>
      <c r="I11" s="3"/>
      <c r="J11" s="12"/>
    </row>
    <row r="12" spans="1:10" x14ac:dyDescent="0.25">
      <c r="A12" s="31">
        <v>3</v>
      </c>
      <c r="B12" s="52" t="s">
        <v>21</v>
      </c>
      <c r="C12" s="40"/>
      <c r="D12" s="43"/>
      <c r="E12" s="43"/>
      <c r="F12" s="31"/>
      <c r="G12" s="3"/>
      <c r="H12" s="3"/>
      <c r="I12" s="3"/>
      <c r="J12" s="12"/>
    </row>
    <row r="13" spans="1:10" s="15" customFormat="1" x14ac:dyDescent="0.25">
      <c r="A13" s="31">
        <v>4</v>
      </c>
      <c r="B13" s="52" t="s">
        <v>22</v>
      </c>
      <c r="C13" s="36" t="s">
        <v>305</v>
      </c>
      <c r="D13" s="20" t="s">
        <v>306</v>
      </c>
      <c r="E13" s="25" t="s">
        <v>18</v>
      </c>
      <c r="F13" s="20">
        <v>10795</v>
      </c>
      <c r="G13" s="14"/>
      <c r="H13" s="14"/>
      <c r="I13" s="14"/>
      <c r="J13" s="13"/>
    </row>
    <row r="14" spans="1:10" x14ac:dyDescent="0.25">
      <c r="A14" s="31">
        <v>5</v>
      </c>
      <c r="B14" s="52" t="s">
        <v>23</v>
      </c>
      <c r="C14" s="36" t="s">
        <v>307</v>
      </c>
      <c r="D14" s="32" t="s">
        <v>24</v>
      </c>
      <c r="E14" s="20" t="s">
        <v>18</v>
      </c>
      <c r="F14" s="31">
        <v>449</v>
      </c>
      <c r="G14" s="3"/>
      <c r="H14" s="3"/>
      <c r="I14" s="3"/>
      <c r="J14" s="12"/>
    </row>
    <row r="15" spans="1:10" x14ac:dyDescent="0.25">
      <c r="A15" s="31"/>
      <c r="B15" s="40"/>
      <c r="C15" s="44" t="s">
        <v>25</v>
      </c>
      <c r="D15" s="45"/>
      <c r="E15" s="45"/>
      <c r="F15" s="45">
        <v>14196</v>
      </c>
      <c r="G15" s="3"/>
      <c r="H15" s="3"/>
      <c r="I15" s="3"/>
      <c r="J15" s="12"/>
    </row>
    <row r="16" spans="1:10" x14ac:dyDescent="0.25">
      <c r="A16" s="31"/>
      <c r="B16" s="48" t="s">
        <v>14</v>
      </c>
      <c r="C16" s="49" t="s">
        <v>26</v>
      </c>
      <c r="D16" s="57"/>
      <c r="E16" s="57"/>
      <c r="F16" s="20"/>
      <c r="G16" s="3"/>
      <c r="H16" s="3"/>
      <c r="I16" s="3"/>
      <c r="J16" s="12"/>
    </row>
    <row r="17" spans="1:10" s="15" customFormat="1" x14ac:dyDescent="0.25">
      <c r="A17" s="31">
        <v>6</v>
      </c>
      <c r="B17" s="40" t="s">
        <v>27</v>
      </c>
      <c r="C17" s="34" t="s">
        <v>28</v>
      </c>
      <c r="D17" s="32" t="s">
        <v>24</v>
      </c>
      <c r="E17" s="25" t="s">
        <v>18</v>
      </c>
      <c r="F17" s="20">
        <v>994</v>
      </c>
      <c r="G17" s="14"/>
      <c r="H17" s="14"/>
      <c r="I17" s="14"/>
      <c r="J17" s="13"/>
    </row>
    <row r="18" spans="1:10" x14ac:dyDescent="0.25">
      <c r="A18" s="31">
        <v>7</v>
      </c>
      <c r="B18" s="52" t="s">
        <v>29</v>
      </c>
      <c r="C18" s="39" t="s">
        <v>30</v>
      </c>
      <c r="D18" s="25" t="s">
        <v>31</v>
      </c>
      <c r="E18" s="20" t="s">
        <v>18</v>
      </c>
      <c r="F18" s="26">
        <v>740</v>
      </c>
      <c r="G18" s="3"/>
      <c r="H18" s="3"/>
      <c r="I18" s="3"/>
      <c r="J18" s="12"/>
    </row>
    <row r="19" spans="1:10" x14ac:dyDescent="0.25">
      <c r="A19" s="31">
        <v>8</v>
      </c>
      <c r="B19" s="52" t="s">
        <v>32</v>
      </c>
      <c r="C19" s="36" t="s">
        <v>305</v>
      </c>
      <c r="D19" s="20" t="s">
        <v>306</v>
      </c>
      <c r="E19" s="20" t="s">
        <v>18</v>
      </c>
      <c r="F19" s="26">
        <v>9172</v>
      </c>
      <c r="G19" s="3"/>
      <c r="H19" s="3"/>
      <c r="I19" s="3"/>
      <c r="J19" s="12"/>
    </row>
    <row r="20" spans="1:10" x14ac:dyDescent="0.25">
      <c r="A20" s="31">
        <v>9</v>
      </c>
      <c r="B20" s="52" t="s">
        <v>33</v>
      </c>
      <c r="C20" s="36" t="s">
        <v>305</v>
      </c>
      <c r="D20" s="20" t="s">
        <v>306</v>
      </c>
      <c r="E20" s="20" t="s">
        <v>18</v>
      </c>
      <c r="F20" s="26">
        <v>7965</v>
      </c>
      <c r="G20" s="3"/>
      <c r="H20" s="3"/>
      <c r="I20" s="3"/>
      <c r="J20" s="12"/>
    </row>
    <row r="21" spans="1:10" x14ac:dyDescent="0.25">
      <c r="A21" s="31">
        <v>10</v>
      </c>
      <c r="B21" s="52" t="s">
        <v>34</v>
      </c>
      <c r="C21" s="39" t="s">
        <v>35</v>
      </c>
      <c r="D21" s="25"/>
      <c r="E21" s="20" t="s">
        <v>18</v>
      </c>
      <c r="F21" s="26">
        <v>1607</v>
      </c>
      <c r="G21" s="3"/>
      <c r="H21" s="3"/>
      <c r="I21" s="3"/>
      <c r="J21" s="12"/>
    </row>
    <row r="22" spans="1:10" x14ac:dyDescent="0.25">
      <c r="A22" s="31"/>
      <c r="B22" s="40"/>
      <c r="C22" s="58" t="s">
        <v>25</v>
      </c>
      <c r="D22" s="59"/>
      <c r="E22" s="59"/>
      <c r="F22" s="59">
        <v>20478</v>
      </c>
      <c r="G22" s="3"/>
      <c r="H22" s="3"/>
      <c r="I22" s="3"/>
      <c r="J22" s="12"/>
    </row>
    <row r="23" spans="1:10" x14ac:dyDescent="0.25">
      <c r="A23" s="31"/>
      <c r="B23" s="48" t="s">
        <v>14</v>
      </c>
      <c r="C23" s="49" t="s">
        <v>36</v>
      </c>
      <c r="D23" s="60"/>
      <c r="E23" s="60"/>
      <c r="F23" s="61"/>
      <c r="G23" s="3"/>
      <c r="H23" s="3"/>
      <c r="I23" s="3"/>
      <c r="J23" s="12"/>
    </row>
    <row r="24" spans="1:10" x14ac:dyDescent="0.25">
      <c r="A24" s="31">
        <v>11</v>
      </c>
      <c r="B24" s="40" t="s">
        <v>37</v>
      </c>
      <c r="C24" s="41" t="s">
        <v>38</v>
      </c>
      <c r="D24" s="50"/>
      <c r="E24" s="25" t="s">
        <v>18</v>
      </c>
      <c r="F24" s="26">
        <v>4595</v>
      </c>
      <c r="G24" s="3"/>
      <c r="H24" s="3"/>
      <c r="I24" s="3"/>
      <c r="J24" s="12"/>
    </row>
    <row r="25" spans="1:10" x14ac:dyDescent="0.25">
      <c r="A25" s="31">
        <v>12</v>
      </c>
      <c r="B25" s="40" t="s">
        <v>39</v>
      </c>
      <c r="C25" s="37" t="s">
        <v>40</v>
      </c>
      <c r="D25" s="53"/>
      <c r="E25" s="30"/>
      <c r="F25" s="29"/>
      <c r="G25" s="3"/>
      <c r="H25" s="3"/>
      <c r="I25" s="3"/>
      <c r="J25" s="12"/>
    </row>
    <row r="26" spans="1:10" x14ac:dyDescent="0.25">
      <c r="A26" s="31">
        <v>13</v>
      </c>
      <c r="B26" s="40" t="s">
        <v>41</v>
      </c>
      <c r="C26" s="42" t="s">
        <v>42</v>
      </c>
      <c r="D26" s="54"/>
      <c r="E26" s="62"/>
      <c r="F26" s="31"/>
      <c r="G26" s="3"/>
      <c r="H26" s="3"/>
      <c r="I26" s="3"/>
      <c r="J26" s="12"/>
    </row>
    <row r="27" spans="1:10" x14ac:dyDescent="0.25">
      <c r="A27" s="31">
        <v>14</v>
      </c>
      <c r="B27" s="40" t="s">
        <v>43</v>
      </c>
      <c r="C27" s="36" t="s">
        <v>305</v>
      </c>
      <c r="D27" s="20" t="s">
        <v>306</v>
      </c>
      <c r="E27" s="20" t="s">
        <v>18</v>
      </c>
      <c r="F27" s="31">
        <v>857</v>
      </c>
      <c r="G27" s="3"/>
      <c r="H27" s="3"/>
      <c r="I27" s="3"/>
      <c r="J27" s="12"/>
    </row>
    <row r="28" spans="1:10" x14ac:dyDescent="0.25">
      <c r="A28" s="31">
        <v>15</v>
      </c>
      <c r="B28" s="40" t="s">
        <v>44</v>
      </c>
      <c r="C28" s="36" t="s">
        <v>305</v>
      </c>
      <c r="D28" s="20" t="s">
        <v>306</v>
      </c>
      <c r="E28" s="20" t="s">
        <v>18</v>
      </c>
      <c r="F28" s="20">
        <v>6094</v>
      </c>
      <c r="G28" s="3"/>
      <c r="H28" s="3"/>
      <c r="I28" s="3"/>
      <c r="J28" s="12"/>
    </row>
    <row r="29" spans="1:10" x14ac:dyDescent="0.25">
      <c r="A29" s="31">
        <v>16</v>
      </c>
      <c r="B29" s="40" t="s">
        <v>45</v>
      </c>
      <c r="C29" s="36" t="s">
        <v>308</v>
      </c>
      <c r="D29" s="20" t="s">
        <v>46</v>
      </c>
      <c r="E29" s="20" t="s">
        <v>18</v>
      </c>
      <c r="F29" s="20">
        <v>190</v>
      </c>
      <c r="G29" s="3"/>
      <c r="H29" s="3"/>
      <c r="I29" s="3"/>
      <c r="J29" s="12"/>
    </row>
    <row r="30" spans="1:10" x14ac:dyDescent="0.25">
      <c r="A30" s="31">
        <v>17</v>
      </c>
      <c r="B30" s="40" t="s">
        <v>47</v>
      </c>
      <c r="C30" s="39" t="s">
        <v>48</v>
      </c>
      <c r="D30" s="28" t="s">
        <v>49</v>
      </c>
      <c r="E30" s="20" t="s">
        <v>18</v>
      </c>
      <c r="F30" s="29">
        <v>463</v>
      </c>
      <c r="G30" s="3"/>
      <c r="H30" s="3"/>
      <c r="I30" s="3"/>
      <c r="J30" s="12"/>
    </row>
    <row r="31" spans="1:10" x14ac:dyDescent="0.25">
      <c r="A31" s="31">
        <v>18</v>
      </c>
      <c r="B31" s="34" t="s">
        <v>50</v>
      </c>
      <c r="C31" s="39" t="s">
        <v>51</v>
      </c>
      <c r="D31" s="25"/>
      <c r="E31" s="25" t="s">
        <v>18</v>
      </c>
      <c r="F31" s="26">
        <v>7060</v>
      </c>
      <c r="G31" s="3"/>
      <c r="H31" s="3"/>
      <c r="I31" s="3"/>
      <c r="J31" s="12"/>
    </row>
    <row r="32" spans="1:10" x14ac:dyDescent="0.25">
      <c r="A32" s="31">
        <v>19</v>
      </c>
      <c r="B32" s="40" t="s">
        <v>52</v>
      </c>
      <c r="C32" s="51"/>
      <c r="D32" s="28"/>
      <c r="E32" s="28"/>
      <c r="F32" s="29"/>
      <c r="G32" s="3"/>
      <c r="H32" s="3"/>
      <c r="I32" s="3"/>
      <c r="J32" s="12"/>
    </row>
    <row r="33" spans="1:10" x14ac:dyDescent="0.25">
      <c r="A33" s="31">
        <v>20</v>
      </c>
      <c r="B33" s="40" t="s">
        <v>53</v>
      </c>
      <c r="C33" s="51"/>
      <c r="D33" s="28"/>
      <c r="E33" s="28"/>
      <c r="F33" s="29"/>
      <c r="G33" s="3"/>
      <c r="H33" s="3"/>
      <c r="I33" s="3"/>
      <c r="J33" s="12"/>
    </row>
    <row r="34" spans="1:10" x14ac:dyDescent="0.25">
      <c r="A34" s="31">
        <v>21</v>
      </c>
      <c r="B34" s="40" t="s">
        <v>54</v>
      </c>
      <c r="C34" s="51"/>
      <c r="D34" s="28"/>
      <c r="E34" s="28"/>
      <c r="F34" s="29"/>
      <c r="G34" s="3"/>
      <c r="H34" s="3"/>
      <c r="I34" s="3"/>
      <c r="J34" s="12"/>
    </row>
    <row r="35" spans="1:10" x14ac:dyDescent="0.25">
      <c r="A35" s="31">
        <v>22</v>
      </c>
      <c r="B35" s="40" t="s">
        <v>55</v>
      </c>
      <c r="C35" s="51"/>
      <c r="D35" s="28"/>
      <c r="E35" s="28"/>
      <c r="F35" s="29"/>
      <c r="G35" s="3"/>
      <c r="H35" s="3"/>
      <c r="I35" s="3"/>
      <c r="J35" s="12"/>
    </row>
    <row r="36" spans="1:10" x14ac:dyDescent="0.25">
      <c r="A36" s="31">
        <v>23</v>
      </c>
      <c r="B36" s="40" t="s">
        <v>56</v>
      </c>
      <c r="C36" s="40"/>
      <c r="D36" s="43"/>
      <c r="E36" s="43"/>
      <c r="F36" s="31"/>
      <c r="G36" s="3"/>
      <c r="H36" s="3"/>
      <c r="I36" s="3"/>
      <c r="J36" s="12"/>
    </row>
    <row r="37" spans="1:10" x14ac:dyDescent="0.25">
      <c r="A37" s="31">
        <v>24</v>
      </c>
      <c r="B37" s="40" t="s">
        <v>57</v>
      </c>
      <c r="C37" s="39" t="s">
        <v>30</v>
      </c>
      <c r="D37" s="25" t="s">
        <v>58</v>
      </c>
      <c r="E37" s="25" t="s">
        <v>18</v>
      </c>
      <c r="F37" s="26">
        <v>3943</v>
      </c>
      <c r="G37" s="3"/>
      <c r="H37" s="3"/>
      <c r="I37" s="3"/>
      <c r="J37" s="12"/>
    </row>
    <row r="38" spans="1:10" x14ac:dyDescent="0.25">
      <c r="A38" s="31">
        <v>25</v>
      </c>
      <c r="B38" s="40" t="s">
        <v>59</v>
      </c>
      <c r="C38" s="40"/>
      <c r="D38" s="43"/>
      <c r="E38" s="43"/>
      <c r="F38" s="31"/>
      <c r="G38" s="3"/>
      <c r="H38" s="3"/>
      <c r="I38" s="3"/>
      <c r="J38" s="12"/>
    </row>
    <row r="39" spans="1:10" x14ac:dyDescent="0.25">
      <c r="A39" s="31">
        <v>26</v>
      </c>
      <c r="B39" s="40" t="s">
        <v>60</v>
      </c>
      <c r="C39" s="51" t="s">
        <v>61</v>
      </c>
      <c r="D39" s="28" t="s">
        <v>62</v>
      </c>
      <c r="E39" s="25" t="s">
        <v>18</v>
      </c>
      <c r="F39" s="29">
        <v>235</v>
      </c>
      <c r="G39" s="3"/>
      <c r="H39" s="3"/>
      <c r="I39" s="3"/>
      <c r="J39" s="12"/>
    </row>
    <row r="40" spans="1:10" x14ac:dyDescent="0.25">
      <c r="A40" s="31">
        <v>27</v>
      </c>
      <c r="B40" s="40" t="s">
        <v>63</v>
      </c>
      <c r="C40" s="39" t="s">
        <v>28</v>
      </c>
      <c r="D40" s="25" t="s">
        <v>64</v>
      </c>
      <c r="E40" s="25" t="s">
        <v>18</v>
      </c>
      <c r="F40" s="26">
        <v>2276</v>
      </c>
      <c r="G40" s="3"/>
      <c r="H40" s="3"/>
      <c r="I40" s="3"/>
      <c r="J40" s="12"/>
    </row>
    <row r="41" spans="1:10" x14ac:dyDescent="0.25">
      <c r="A41" s="31">
        <v>28</v>
      </c>
      <c r="B41" s="40" t="s">
        <v>65</v>
      </c>
      <c r="C41" s="51"/>
      <c r="D41" s="28"/>
      <c r="E41" s="28"/>
      <c r="F41" s="29"/>
      <c r="G41" s="3"/>
      <c r="H41" s="3"/>
      <c r="I41" s="3"/>
      <c r="J41" s="12"/>
    </row>
    <row r="42" spans="1:10" x14ac:dyDescent="0.25">
      <c r="A42" s="31">
        <v>29</v>
      </c>
      <c r="B42" s="40" t="s">
        <v>66</v>
      </c>
      <c r="C42" s="40"/>
      <c r="D42" s="43"/>
      <c r="E42" s="43"/>
      <c r="F42" s="31"/>
      <c r="G42" s="3"/>
      <c r="H42" s="3"/>
      <c r="I42" s="3"/>
      <c r="J42" s="12"/>
    </row>
    <row r="43" spans="1:10" x14ac:dyDescent="0.25">
      <c r="A43" s="31"/>
      <c r="B43" s="40"/>
      <c r="C43" s="44" t="s">
        <v>67</v>
      </c>
      <c r="D43" s="45"/>
      <c r="E43" s="45"/>
      <c r="F43" s="45">
        <v>25713</v>
      </c>
      <c r="G43" s="3"/>
      <c r="H43" s="3"/>
      <c r="I43" s="3"/>
      <c r="J43" s="12"/>
    </row>
    <row r="44" spans="1:10" x14ac:dyDescent="0.25">
      <c r="A44" s="32"/>
      <c r="B44" s="34"/>
      <c r="C44" s="63" t="s">
        <v>309</v>
      </c>
      <c r="D44" s="21"/>
      <c r="E44" s="21"/>
      <c r="F44" s="21">
        <v>60387</v>
      </c>
      <c r="G44" s="3"/>
      <c r="H44" s="3"/>
      <c r="I44" s="3"/>
      <c r="J44" s="12"/>
    </row>
    <row r="45" spans="1:10" x14ac:dyDescent="0.25">
      <c r="A45" s="20"/>
      <c r="B45" s="48" t="s">
        <v>14</v>
      </c>
      <c r="C45" s="33" t="s">
        <v>15</v>
      </c>
      <c r="D45" s="64"/>
      <c r="E45" s="56"/>
      <c r="F45" s="20"/>
      <c r="G45" s="3"/>
      <c r="H45" s="3"/>
      <c r="I45" s="3"/>
      <c r="J45" s="3"/>
    </row>
    <row r="46" spans="1:10" x14ac:dyDescent="0.25">
      <c r="A46" s="31">
        <v>30</v>
      </c>
      <c r="B46" s="52" t="s">
        <v>68</v>
      </c>
      <c r="C46" s="39" t="s">
        <v>69</v>
      </c>
      <c r="D46" s="25"/>
      <c r="E46" s="25" t="s">
        <v>70</v>
      </c>
      <c r="F46" s="26">
        <v>3319</v>
      </c>
      <c r="G46" s="3"/>
      <c r="H46" s="3"/>
      <c r="I46" s="3"/>
      <c r="J46" s="12"/>
    </row>
    <row r="47" spans="1:10" x14ac:dyDescent="0.25">
      <c r="A47" s="31">
        <v>31</v>
      </c>
      <c r="B47" s="52" t="s">
        <v>71</v>
      </c>
      <c r="C47" s="51" t="s">
        <v>72</v>
      </c>
      <c r="D47" s="28"/>
      <c r="E47" s="28"/>
      <c r="F47" s="29"/>
      <c r="G47" s="3"/>
      <c r="H47" s="3"/>
      <c r="I47" s="3"/>
      <c r="J47" s="12"/>
    </row>
    <row r="48" spans="1:10" x14ac:dyDescent="0.25">
      <c r="A48" s="31">
        <v>32</v>
      </c>
      <c r="B48" s="52" t="s">
        <v>73</v>
      </c>
      <c r="C48" s="40"/>
      <c r="D48" s="43"/>
      <c r="E48" s="43"/>
      <c r="F48" s="31"/>
      <c r="G48" s="3"/>
      <c r="H48" s="3"/>
      <c r="I48" s="3"/>
      <c r="J48" s="12"/>
    </row>
    <row r="49" spans="1:10" s="15" customFormat="1" x14ac:dyDescent="0.25">
      <c r="A49" s="31">
        <v>33</v>
      </c>
      <c r="B49" s="34" t="s">
        <v>74</v>
      </c>
      <c r="C49" s="42" t="s">
        <v>305</v>
      </c>
      <c r="D49" s="20" t="s">
        <v>306</v>
      </c>
      <c r="E49" s="20" t="s">
        <v>70</v>
      </c>
      <c r="F49" s="31">
        <v>15268</v>
      </c>
      <c r="G49" s="14"/>
      <c r="H49" s="14"/>
      <c r="I49" s="14"/>
      <c r="J49" s="13"/>
    </row>
    <row r="50" spans="1:10" x14ac:dyDescent="0.25">
      <c r="A50" s="31">
        <v>34</v>
      </c>
      <c r="B50" s="34" t="s">
        <v>75</v>
      </c>
      <c r="C50" s="37" t="s">
        <v>305</v>
      </c>
      <c r="D50" s="20" t="s">
        <v>306</v>
      </c>
      <c r="E50" s="20" t="s">
        <v>70</v>
      </c>
      <c r="F50" s="29">
        <v>11387</v>
      </c>
      <c r="G50" s="3"/>
      <c r="H50" s="3"/>
      <c r="I50" s="3"/>
      <c r="J50" s="12"/>
    </row>
    <row r="51" spans="1:10" x14ac:dyDescent="0.25">
      <c r="A51" s="31">
        <v>35</v>
      </c>
      <c r="B51" s="52" t="s">
        <v>76</v>
      </c>
      <c r="C51" s="36" t="s">
        <v>310</v>
      </c>
      <c r="D51" s="20" t="s">
        <v>306</v>
      </c>
      <c r="E51" s="20" t="s">
        <v>70</v>
      </c>
      <c r="F51" s="26">
        <v>419</v>
      </c>
      <c r="G51" s="3"/>
      <c r="H51" s="3"/>
      <c r="I51" s="3"/>
      <c r="J51" s="12"/>
    </row>
    <row r="52" spans="1:10" x14ac:dyDescent="0.25">
      <c r="A52" s="31">
        <v>36</v>
      </c>
      <c r="B52" s="52" t="s">
        <v>77</v>
      </c>
      <c r="C52" s="36" t="s">
        <v>305</v>
      </c>
      <c r="D52" s="20" t="s">
        <v>306</v>
      </c>
      <c r="E52" s="20" t="s">
        <v>70</v>
      </c>
      <c r="F52" s="26">
        <v>1079</v>
      </c>
      <c r="G52" s="3"/>
      <c r="H52" s="3"/>
      <c r="I52" s="3"/>
      <c r="J52" s="12"/>
    </row>
    <row r="53" spans="1:10" x14ac:dyDescent="0.25">
      <c r="A53" s="31">
        <v>37</v>
      </c>
      <c r="B53" s="52" t="s">
        <v>78</v>
      </c>
      <c r="C53" s="39" t="s">
        <v>79</v>
      </c>
      <c r="D53" s="25" t="s">
        <v>80</v>
      </c>
      <c r="E53" s="20" t="s">
        <v>70</v>
      </c>
      <c r="F53" s="26">
        <v>5201</v>
      </c>
      <c r="G53" s="3"/>
      <c r="H53" s="3"/>
      <c r="I53" s="3"/>
      <c r="J53" s="12"/>
    </row>
    <row r="54" spans="1:10" x14ac:dyDescent="0.25">
      <c r="A54" s="31">
        <v>38</v>
      </c>
      <c r="B54" s="52" t="s">
        <v>81</v>
      </c>
      <c r="C54" s="39" t="s">
        <v>82</v>
      </c>
      <c r="D54" s="25"/>
      <c r="E54" s="25" t="s">
        <v>70</v>
      </c>
      <c r="F54" s="26">
        <v>886</v>
      </c>
      <c r="G54" s="3"/>
      <c r="H54" s="3"/>
      <c r="I54" s="3"/>
      <c r="J54" s="12"/>
    </row>
    <row r="55" spans="1:10" x14ac:dyDescent="0.25">
      <c r="A55" s="31">
        <v>39</v>
      </c>
      <c r="B55" s="52" t="s">
        <v>83</v>
      </c>
      <c r="C55" s="51" t="s">
        <v>84</v>
      </c>
      <c r="D55" s="28"/>
      <c r="E55" s="28"/>
      <c r="F55" s="29"/>
      <c r="G55" s="3"/>
      <c r="H55" s="3"/>
      <c r="I55" s="3"/>
      <c r="J55" s="12"/>
    </row>
    <row r="56" spans="1:10" x14ac:dyDescent="0.25">
      <c r="A56" s="31">
        <v>40</v>
      </c>
      <c r="B56" s="52" t="s">
        <v>85</v>
      </c>
      <c r="C56" s="51" t="s">
        <v>86</v>
      </c>
      <c r="D56" s="28"/>
      <c r="E56" s="28"/>
      <c r="F56" s="29"/>
      <c r="G56" s="3"/>
      <c r="H56" s="3"/>
      <c r="I56" s="3"/>
      <c r="J56" s="12"/>
    </row>
    <row r="57" spans="1:10" x14ac:dyDescent="0.25">
      <c r="A57" s="31">
        <v>41</v>
      </c>
      <c r="B57" s="52" t="s">
        <v>87</v>
      </c>
      <c r="C57" s="39" t="s">
        <v>88</v>
      </c>
      <c r="D57" s="25" t="s">
        <v>89</v>
      </c>
      <c r="E57" s="25" t="s">
        <v>70</v>
      </c>
      <c r="F57" s="26">
        <v>15400</v>
      </c>
      <c r="G57" s="3"/>
      <c r="H57" s="3"/>
      <c r="I57" s="3"/>
      <c r="J57" s="12"/>
    </row>
    <row r="58" spans="1:10" x14ac:dyDescent="0.25">
      <c r="A58" s="31">
        <v>42</v>
      </c>
      <c r="B58" s="40" t="s">
        <v>90</v>
      </c>
      <c r="C58" s="51" t="s">
        <v>91</v>
      </c>
      <c r="D58" s="28" t="s">
        <v>92</v>
      </c>
      <c r="E58" s="28"/>
      <c r="F58" s="29"/>
      <c r="G58" s="3"/>
      <c r="H58" s="3"/>
      <c r="I58" s="3"/>
      <c r="J58" s="12"/>
    </row>
    <row r="59" spans="1:10" x14ac:dyDescent="0.25">
      <c r="A59" s="31">
        <v>43</v>
      </c>
      <c r="B59" s="36" t="s">
        <v>93</v>
      </c>
      <c r="C59" s="40"/>
      <c r="D59" s="43"/>
      <c r="E59" s="43"/>
      <c r="F59" s="31"/>
      <c r="G59" s="3"/>
      <c r="H59" s="3"/>
      <c r="I59" s="3"/>
      <c r="J59" s="12"/>
    </row>
    <row r="60" spans="1:10" x14ac:dyDescent="0.25">
      <c r="A60" s="43"/>
      <c r="B60" s="40"/>
      <c r="C60" s="44" t="s">
        <v>25</v>
      </c>
      <c r="D60" s="45"/>
      <c r="E60" s="45"/>
      <c r="F60" s="45">
        <v>52959</v>
      </c>
      <c r="G60" s="3"/>
      <c r="H60" s="3"/>
      <c r="I60" s="3"/>
      <c r="J60" s="12"/>
    </row>
    <row r="61" spans="1:10" x14ac:dyDescent="0.25">
      <c r="A61" s="20"/>
      <c r="B61" s="48" t="s">
        <v>14</v>
      </c>
      <c r="C61" s="49" t="s">
        <v>26</v>
      </c>
      <c r="D61" s="57"/>
      <c r="E61" s="57"/>
      <c r="F61" s="26"/>
      <c r="G61" s="3"/>
      <c r="H61" s="3"/>
      <c r="I61" s="3"/>
      <c r="J61" s="12"/>
    </row>
    <row r="62" spans="1:10" x14ac:dyDescent="0.25">
      <c r="A62" s="20">
        <v>44</v>
      </c>
      <c r="B62" s="40" t="s">
        <v>94</v>
      </c>
      <c r="C62" s="34" t="s">
        <v>95</v>
      </c>
      <c r="D62" s="32" t="s">
        <v>96</v>
      </c>
      <c r="E62" s="25" t="s">
        <v>70</v>
      </c>
      <c r="F62" s="20">
        <v>481</v>
      </c>
      <c r="G62" s="3"/>
      <c r="H62" s="3"/>
      <c r="I62" s="3"/>
      <c r="J62" s="12"/>
    </row>
    <row r="63" spans="1:10" x14ac:dyDescent="0.25">
      <c r="A63" s="20">
        <v>45</v>
      </c>
      <c r="B63" s="52" t="s">
        <v>97</v>
      </c>
      <c r="C63" s="36" t="s">
        <v>305</v>
      </c>
      <c r="D63" s="20" t="s">
        <v>306</v>
      </c>
      <c r="E63" s="25" t="s">
        <v>70</v>
      </c>
      <c r="F63" s="26">
        <v>13983</v>
      </c>
      <c r="G63" s="3"/>
      <c r="H63" s="3"/>
      <c r="I63" s="3"/>
      <c r="J63" s="12"/>
    </row>
    <row r="64" spans="1:10" x14ac:dyDescent="0.25">
      <c r="A64" s="20">
        <v>46</v>
      </c>
      <c r="B64" s="52" t="s">
        <v>98</v>
      </c>
      <c r="C64" s="36" t="s">
        <v>305</v>
      </c>
      <c r="D64" s="20" t="s">
        <v>306</v>
      </c>
      <c r="E64" s="25" t="s">
        <v>70</v>
      </c>
      <c r="F64" s="26">
        <v>3797</v>
      </c>
      <c r="G64" s="3"/>
      <c r="H64" s="3"/>
      <c r="I64" s="3"/>
      <c r="J64" s="12"/>
    </row>
    <row r="65" spans="1:10" s="15" customFormat="1" x14ac:dyDescent="0.25">
      <c r="A65" s="20">
        <v>47</v>
      </c>
      <c r="B65" s="52" t="s">
        <v>99</v>
      </c>
      <c r="C65" s="41" t="s">
        <v>305</v>
      </c>
      <c r="D65" s="20" t="s">
        <v>306</v>
      </c>
      <c r="E65" s="25" t="s">
        <v>70</v>
      </c>
      <c r="F65" s="26">
        <v>18879</v>
      </c>
      <c r="G65" s="14"/>
      <c r="H65" s="14"/>
      <c r="I65" s="14"/>
      <c r="J65" s="13"/>
    </row>
    <row r="66" spans="1:10" x14ac:dyDescent="0.25">
      <c r="A66" s="20">
        <v>48</v>
      </c>
      <c r="B66" s="52" t="s">
        <v>100</v>
      </c>
      <c r="C66" s="41" t="s">
        <v>305</v>
      </c>
      <c r="D66" s="20" t="s">
        <v>306</v>
      </c>
      <c r="E66" s="25" t="s">
        <v>70</v>
      </c>
      <c r="F66" s="26">
        <v>6439</v>
      </c>
      <c r="G66" s="3"/>
      <c r="H66" s="3"/>
      <c r="I66" s="3"/>
      <c r="J66" s="12"/>
    </row>
    <row r="67" spans="1:10" x14ac:dyDescent="0.25">
      <c r="A67" s="20">
        <v>49</v>
      </c>
      <c r="B67" s="52" t="s">
        <v>101</v>
      </c>
      <c r="C67" s="39" t="s">
        <v>102</v>
      </c>
      <c r="D67" s="25"/>
      <c r="E67" s="25" t="s">
        <v>70</v>
      </c>
      <c r="F67" s="26">
        <v>231</v>
      </c>
      <c r="G67" s="3"/>
      <c r="H67" s="3"/>
      <c r="I67" s="3"/>
      <c r="J67" s="12"/>
    </row>
    <row r="68" spans="1:10" x14ac:dyDescent="0.25">
      <c r="A68" s="20">
        <v>50</v>
      </c>
      <c r="B68" s="52" t="s">
        <v>103</v>
      </c>
      <c r="C68" s="51" t="s">
        <v>104</v>
      </c>
      <c r="D68" s="28"/>
      <c r="E68" s="28"/>
      <c r="F68" s="29"/>
      <c r="G68" s="3"/>
      <c r="H68" s="3"/>
      <c r="I68" s="3"/>
      <c r="J68" s="12"/>
    </row>
    <row r="69" spans="1:10" x14ac:dyDescent="0.25">
      <c r="A69" s="20">
        <v>51</v>
      </c>
      <c r="B69" s="52" t="s">
        <v>105</v>
      </c>
      <c r="C69" s="40"/>
      <c r="D69" s="43"/>
      <c r="E69" s="43"/>
      <c r="F69" s="31"/>
      <c r="G69" s="3"/>
      <c r="H69" s="3"/>
      <c r="I69" s="3"/>
      <c r="J69" s="12"/>
    </row>
    <row r="70" spans="1:10" x14ac:dyDescent="0.25">
      <c r="A70" s="20">
        <v>52</v>
      </c>
      <c r="B70" s="52" t="s">
        <v>106</v>
      </c>
      <c r="C70" s="40" t="s">
        <v>107</v>
      </c>
      <c r="D70" s="32" t="s">
        <v>24</v>
      </c>
      <c r="E70" s="25" t="s">
        <v>70</v>
      </c>
      <c r="F70" s="31">
        <v>974</v>
      </c>
      <c r="G70" s="3"/>
      <c r="H70" s="3"/>
      <c r="I70" s="3"/>
      <c r="J70" s="12"/>
    </row>
    <row r="71" spans="1:10" x14ac:dyDescent="0.25">
      <c r="A71" s="20">
        <v>53</v>
      </c>
      <c r="B71" s="52" t="s">
        <v>108</v>
      </c>
      <c r="C71" s="34" t="s">
        <v>109</v>
      </c>
      <c r="D71" s="32" t="s">
        <v>24</v>
      </c>
      <c r="E71" s="20" t="s">
        <v>70</v>
      </c>
      <c r="F71" s="20">
        <v>50</v>
      </c>
      <c r="G71" s="3"/>
      <c r="H71" s="3"/>
      <c r="I71" s="3"/>
      <c r="J71" s="12"/>
    </row>
    <row r="72" spans="1:10" x14ac:dyDescent="0.25">
      <c r="A72" s="43"/>
      <c r="B72" s="40"/>
      <c r="C72" s="44" t="s">
        <v>25</v>
      </c>
      <c r="D72" s="45"/>
      <c r="E72" s="45"/>
      <c r="F72" s="45">
        <v>44834</v>
      </c>
      <c r="G72" s="3"/>
      <c r="H72" s="3"/>
      <c r="I72" s="3"/>
      <c r="J72" s="12"/>
    </row>
    <row r="73" spans="1:10" x14ac:dyDescent="0.25">
      <c r="A73" s="43"/>
      <c r="B73" s="48" t="s">
        <v>14</v>
      </c>
      <c r="C73" s="49" t="s">
        <v>36</v>
      </c>
      <c r="D73" s="60"/>
      <c r="E73" s="60"/>
      <c r="F73" s="29"/>
      <c r="G73" s="3"/>
      <c r="H73" s="3"/>
      <c r="I73" s="3"/>
      <c r="J73" s="12"/>
    </row>
    <row r="74" spans="1:10" x14ac:dyDescent="0.25">
      <c r="A74" s="43">
        <v>54</v>
      </c>
      <c r="B74" s="40" t="s">
        <v>110</v>
      </c>
      <c r="C74" s="39" t="s">
        <v>111</v>
      </c>
      <c r="D74" s="25"/>
      <c r="E74" s="25" t="s">
        <v>70</v>
      </c>
      <c r="F74" s="26">
        <v>5409</v>
      </c>
      <c r="G74" s="3"/>
      <c r="H74" s="3"/>
      <c r="I74" s="3"/>
      <c r="J74" s="12"/>
    </row>
    <row r="75" spans="1:10" x14ac:dyDescent="0.25">
      <c r="A75" s="43">
        <v>55</v>
      </c>
      <c r="B75" s="40" t="s">
        <v>112</v>
      </c>
      <c r="C75" s="51"/>
      <c r="D75" s="28"/>
      <c r="E75" s="28"/>
      <c r="F75" s="29"/>
      <c r="G75" s="3"/>
      <c r="H75" s="3"/>
      <c r="I75" s="3"/>
      <c r="J75" s="12"/>
    </row>
    <row r="76" spans="1:10" x14ac:dyDescent="0.25">
      <c r="A76" s="43">
        <v>56</v>
      </c>
      <c r="B76" s="40" t="s">
        <v>113</v>
      </c>
      <c r="C76" s="51"/>
      <c r="D76" s="28"/>
      <c r="E76" s="28"/>
      <c r="F76" s="29"/>
      <c r="G76" s="3"/>
      <c r="H76" s="3"/>
      <c r="I76" s="3"/>
      <c r="J76" s="12"/>
    </row>
    <row r="77" spans="1:10" x14ac:dyDescent="0.25">
      <c r="A77" s="43">
        <v>57</v>
      </c>
      <c r="B77" s="40" t="s">
        <v>114</v>
      </c>
      <c r="C77" s="40"/>
      <c r="D77" s="43"/>
      <c r="E77" s="43"/>
      <c r="F77" s="31"/>
      <c r="G77" s="3"/>
      <c r="H77" s="3"/>
      <c r="I77" s="3"/>
      <c r="J77" s="12"/>
    </row>
    <row r="78" spans="1:10" x14ac:dyDescent="0.25">
      <c r="A78" s="43">
        <v>58</v>
      </c>
      <c r="B78" s="40" t="s">
        <v>115</v>
      </c>
      <c r="C78" s="37" t="s">
        <v>310</v>
      </c>
      <c r="D78" s="20" t="s">
        <v>306</v>
      </c>
      <c r="E78" s="25" t="s">
        <v>70</v>
      </c>
      <c r="F78" s="31">
        <v>35</v>
      </c>
      <c r="G78" s="3"/>
      <c r="H78" s="3"/>
      <c r="I78" s="3"/>
      <c r="J78" s="12"/>
    </row>
    <row r="79" spans="1:10" x14ac:dyDescent="0.25">
      <c r="A79" s="43">
        <v>59</v>
      </c>
      <c r="B79" s="40" t="s">
        <v>116</v>
      </c>
      <c r="C79" s="41" t="s">
        <v>117</v>
      </c>
      <c r="D79" s="26" t="s">
        <v>96</v>
      </c>
      <c r="E79" s="25" t="s">
        <v>70</v>
      </c>
      <c r="F79" s="26">
        <v>119</v>
      </c>
      <c r="G79" s="3"/>
      <c r="H79" s="3"/>
      <c r="I79" s="3"/>
      <c r="J79" s="12"/>
    </row>
    <row r="80" spans="1:10" x14ac:dyDescent="0.25">
      <c r="A80" s="43">
        <v>60</v>
      </c>
      <c r="B80" s="40" t="s">
        <v>118</v>
      </c>
      <c r="C80" s="39" t="s">
        <v>119</v>
      </c>
      <c r="D80" s="25"/>
      <c r="E80" s="25" t="s">
        <v>70</v>
      </c>
      <c r="F80" s="26">
        <v>8090</v>
      </c>
      <c r="G80" s="3"/>
      <c r="H80" s="3"/>
      <c r="I80" s="3"/>
      <c r="J80" s="12"/>
    </row>
    <row r="81" spans="1:10" x14ac:dyDescent="0.25">
      <c r="A81" s="43">
        <v>61</v>
      </c>
      <c r="B81" s="40" t="s">
        <v>120</v>
      </c>
      <c r="C81" s="51" t="s">
        <v>121</v>
      </c>
      <c r="D81" s="28"/>
      <c r="E81" s="28"/>
      <c r="F81" s="29"/>
      <c r="G81" s="3"/>
      <c r="H81" s="3"/>
      <c r="I81" s="3"/>
      <c r="J81" s="12"/>
    </row>
    <row r="82" spans="1:10" x14ac:dyDescent="0.25">
      <c r="A82" s="43">
        <v>62</v>
      </c>
      <c r="B82" s="40" t="s">
        <v>122</v>
      </c>
      <c r="C82" s="51"/>
      <c r="D82" s="28"/>
      <c r="E82" s="28"/>
      <c r="F82" s="29"/>
      <c r="G82" s="3"/>
      <c r="H82" s="3"/>
      <c r="I82" s="3"/>
      <c r="J82" s="12"/>
    </row>
    <row r="83" spans="1:10" x14ac:dyDescent="0.25">
      <c r="A83" s="43">
        <v>63</v>
      </c>
      <c r="B83" s="40" t="s">
        <v>123</v>
      </c>
      <c r="C83" s="51"/>
      <c r="D83" s="28"/>
      <c r="E83" s="28"/>
      <c r="F83" s="29"/>
      <c r="G83" s="3"/>
      <c r="H83" s="3"/>
      <c r="I83" s="3"/>
      <c r="J83" s="12"/>
    </row>
    <row r="84" spans="1:10" x14ac:dyDescent="0.25">
      <c r="A84" s="43">
        <v>64</v>
      </c>
      <c r="B84" s="40" t="s">
        <v>124</v>
      </c>
      <c r="C84" s="40"/>
      <c r="D84" s="43"/>
      <c r="E84" s="43"/>
      <c r="F84" s="31"/>
      <c r="G84" s="3"/>
      <c r="H84" s="3"/>
      <c r="I84" s="3"/>
      <c r="J84" s="12"/>
    </row>
    <row r="85" spans="1:10" x14ac:dyDescent="0.25">
      <c r="A85" s="43">
        <v>65</v>
      </c>
      <c r="B85" s="40" t="s">
        <v>125</v>
      </c>
      <c r="C85" s="36" t="s">
        <v>126</v>
      </c>
      <c r="D85" s="20" t="s">
        <v>96</v>
      </c>
      <c r="E85" s="25" t="s">
        <v>70</v>
      </c>
      <c r="F85" s="20">
        <v>522</v>
      </c>
      <c r="G85" s="3"/>
      <c r="H85" s="3"/>
      <c r="I85" s="3"/>
      <c r="J85" s="12"/>
    </row>
    <row r="86" spans="1:10" x14ac:dyDescent="0.25">
      <c r="A86" s="43">
        <v>66</v>
      </c>
      <c r="B86" s="40" t="s">
        <v>127</v>
      </c>
      <c r="C86" s="41" t="s">
        <v>30</v>
      </c>
      <c r="D86" s="29" t="s">
        <v>128</v>
      </c>
      <c r="E86" s="25" t="s">
        <v>70</v>
      </c>
      <c r="F86" s="29">
        <v>377</v>
      </c>
      <c r="G86" s="3"/>
      <c r="H86" s="3"/>
      <c r="I86" s="3"/>
      <c r="J86" s="12"/>
    </row>
    <row r="87" spans="1:10" x14ac:dyDescent="0.25">
      <c r="A87" s="43">
        <v>67</v>
      </c>
      <c r="B87" s="40" t="s">
        <v>129</v>
      </c>
      <c r="C87" s="39" t="s">
        <v>48</v>
      </c>
      <c r="D87" s="25" t="s">
        <v>130</v>
      </c>
      <c r="E87" s="25" t="s">
        <v>70</v>
      </c>
      <c r="F87" s="26">
        <v>3261</v>
      </c>
      <c r="G87" s="3"/>
      <c r="H87" s="3"/>
      <c r="I87" s="3"/>
      <c r="J87" s="12"/>
    </row>
    <row r="88" spans="1:10" x14ac:dyDescent="0.25">
      <c r="A88" s="43">
        <v>68</v>
      </c>
      <c r="B88" s="40" t="s">
        <v>131</v>
      </c>
      <c r="C88" s="51"/>
      <c r="D88" s="28"/>
      <c r="E88" s="28"/>
      <c r="F88" s="29"/>
      <c r="G88" s="3"/>
      <c r="H88" s="3"/>
      <c r="I88" s="3"/>
      <c r="J88" s="12"/>
    </row>
    <row r="89" spans="1:10" x14ac:dyDescent="0.25">
      <c r="A89" s="43">
        <v>69</v>
      </c>
      <c r="B89" s="40" t="s">
        <v>132</v>
      </c>
      <c r="C89" s="40"/>
      <c r="D89" s="43"/>
      <c r="E89" s="43"/>
      <c r="F89" s="31"/>
      <c r="G89" s="3"/>
      <c r="H89" s="3"/>
      <c r="I89" s="3"/>
      <c r="J89" s="12"/>
    </row>
    <row r="90" spans="1:10" x14ac:dyDescent="0.25">
      <c r="A90" s="43">
        <v>70</v>
      </c>
      <c r="B90" s="40" t="s">
        <v>133</v>
      </c>
      <c r="C90" s="41" t="s">
        <v>305</v>
      </c>
      <c r="D90" s="20" t="s">
        <v>306</v>
      </c>
      <c r="E90" s="25" t="s">
        <v>70</v>
      </c>
      <c r="F90" s="31">
        <v>4917</v>
      </c>
      <c r="G90" s="3"/>
      <c r="H90" s="3"/>
      <c r="I90" s="3"/>
      <c r="J90" s="12"/>
    </row>
    <row r="91" spans="1:10" x14ac:dyDescent="0.25">
      <c r="A91" s="43">
        <v>71</v>
      </c>
      <c r="B91" s="40" t="s">
        <v>134</v>
      </c>
      <c r="C91" s="41" t="s">
        <v>305</v>
      </c>
      <c r="D91" s="20" t="s">
        <v>306</v>
      </c>
      <c r="E91" s="25" t="s">
        <v>70</v>
      </c>
      <c r="F91" s="20">
        <v>5744</v>
      </c>
      <c r="G91" s="3"/>
      <c r="H91" s="3"/>
      <c r="I91" s="3"/>
      <c r="J91" s="12"/>
    </row>
    <row r="92" spans="1:10" x14ac:dyDescent="0.25">
      <c r="A92" s="43">
        <v>72</v>
      </c>
      <c r="B92" s="40" t="s">
        <v>135</v>
      </c>
      <c r="C92" s="41" t="s">
        <v>305</v>
      </c>
      <c r="D92" s="20" t="s">
        <v>306</v>
      </c>
      <c r="E92" s="25" t="s">
        <v>70</v>
      </c>
      <c r="F92" s="26">
        <v>5797</v>
      </c>
      <c r="G92" s="3"/>
      <c r="H92" s="3"/>
      <c r="I92" s="3"/>
      <c r="J92" s="12"/>
    </row>
    <row r="93" spans="1:10" x14ac:dyDescent="0.25">
      <c r="A93" s="43">
        <v>73</v>
      </c>
      <c r="B93" s="40" t="s">
        <v>136</v>
      </c>
      <c r="C93" s="39" t="s">
        <v>28</v>
      </c>
      <c r="D93" s="25" t="s">
        <v>137</v>
      </c>
      <c r="E93" s="25" t="s">
        <v>70</v>
      </c>
      <c r="F93" s="26">
        <v>6749</v>
      </c>
      <c r="G93" s="3"/>
      <c r="H93" s="3"/>
      <c r="I93" s="3"/>
      <c r="J93" s="12"/>
    </row>
    <row r="94" spans="1:10" x14ac:dyDescent="0.25">
      <c r="A94" s="43">
        <v>74</v>
      </c>
      <c r="B94" s="40" t="s">
        <v>138</v>
      </c>
      <c r="C94" s="51"/>
      <c r="D94" s="28"/>
      <c r="E94" s="28"/>
      <c r="F94" s="29"/>
      <c r="G94" s="3"/>
      <c r="H94" s="3"/>
      <c r="I94" s="3"/>
      <c r="J94" s="12"/>
    </row>
    <row r="95" spans="1:10" x14ac:dyDescent="0.25">
      <c r="A95" s="43">
        <v>75</v>
      </c>
      <c r="B95" s="40" t="s">
        <v>139</v>
      </c>
      <c r="C95" s="51"/>
      <c r="D95" s="28"/>
      <c r="E95" s="28"/>
      <c r="F95" s="29"/>
      <c r="G95" s="3"/>
      <c r="H95" s="3"/>
      <c r="I95" s="3"/>
      <c r="J95" s="12"/>
    </row>
    <row r="96" spans="1:10" x14ac:dyDescent="0.25">
      <c r="A96" s="43">
        <v>76</v>
      </c>
      <c r="B96" s="40" t="s">
        <v>140</v>
      </c>
      <c r="C96" s="51"/>
      <c r="D96" s="28"/>
      <c r="E96" s="28"/>
      <c r="F96" s="29"/>
      <c r="G96" s="3"/>
      <c r="H96" s="3"/>
      <c r="I96" s="3"/>
      <c r="J96" s="12"/>
    </row>
    <row r="97" spans="1:10" x14ac:dyDescent="0.25">
      <c r="A97" s="43">
        <v>77</v>
      </c>
      <c r="B97" s="36" t="s">
        <v>141</v>
      </c>
      <c r="C97" s="40"/>
      <c r="D97" s="43"/>
      <c r="E97" s="43"/>
      <c r="F97" s="31"/>
      <c r="G97" s="3"/>
      <c r="H97" s="3"/>
      <c r="I97" s="3"/>
      <c r="J97" s="12"/>
    </row>
    <row r="98" spans="1:10" x14ac:dyDescent="0.25">
      <c r="A98" s="43"/>
      <c r="B98" s="40"/>
      <c r="C98" s="44" t="s">
        <v>67</v>
      </c>
      <c r="D98" s="45"/>
      <c r="E98" s="45"/>
      <c r="F98" s="45">
        <v>41020</v>
      </c>
      <c r="G98" s="3"/>
      <c r="H98" s="3"/>
      <c r="I98" s="3"/>
      <c r="J98" s="12"/>
    </row>
    <row r="99" spans="1:10" x14ac:dyDescent="0.25">
      <c r="A99" s="32"/>
      <c r="B99" s="34"/>
      <c r="C99" s="63" t="s">
        <v>311</v>
      </c>
      <c r="D99" s="21"/>
      <c r="E99" s="21"/>
      <c r="F99" s="21">
        <v>138813</v>
      </c>
      <c r="G99" s="3"/>
      <c r="H99" s="3"/>
      <c r="I99" s="3"/>
      <c r="J99" s="12"/>
    </row>
    <row r="100" spans="1:10" x14ac:dyDescent="0.25">
      <c r="A100" s="31"/>
      <c r="B100" s="48" t="s">
        <v>14</v>
      </c>
      <c r="C100" s="49" t="s">
        <v>15</v>
      </c>
      <c r="D100" s="65"/>
      <c r="E100" s="56"/>
      <c r="F100" s="20"/>
      <c r="G100" s="3"/>
      <c r="H100" s="3"/>
      <c r="I100" s="3"/>
      <c r="J100" s="3"/>
    </row>
    <row r="101" spans="1:10" x14ac:dyDescent="0.25">
      <c r="A101" s="31">
        <v>78</v>
      </c>
      <c r="B101" s="52" t="s">
        <v>142</v>
      </c>
      <c r="C101" s="34" t="s">
        <v>30</v>
      </c>
      <c r="D101" s="32" t="s">
        <v>143</v>
      </c>
      <c r="E101" s="25" t="s">
        <v>144</v>
      </c>
      <c r="F101" s="20">
        <v>470</v>
      </c>
      <c r="G101" s="3"/>
      <c r="H101" s="3"/>
      <c r="I101" s="3"/>
      <c r="J101" s="12"/>
    </row>
    <row r="102" spans="1:10" s="15" customFormat="1" x14ac:dyDescent="0.25">
      <c r="A102" s="31">
        <v>79</v>
      </c>
      <c r="B102" s="52" t="s">
        <v>312</v>
      </c>
      <c r="C102" s="39" t="s">
        <v>145</v>
      </c>
      <c r="D102" s="25" t="s">
        <v>146</v>
      </c>
      <c r="E102" s="26" t="s">
        <v>144</v>
      </c>
      <c r="F102" s="50">
        <v>9424</v>
      </c>
      <c r="G102" s="14"/>
      <c r="H102" s="14"/>
      <c r="I102" s="14"/>
      <c r="J102" s="13"/>
    </row>
    <row r="103" spans="1:10" s="15" customFormat="1" x14ac:dyDescent="0.25">
      <c r="A103" s="31">
        <v>80</v>
      </c>
      <c r="B103" s="52" t="s">
        <v>147</v>
      </c>
      <c r="C103" s="51"/>
      <c r="D103" s="28"/>
      <c r="E103" s="29"/>
      <c r="F103" s="53"/>
      <c r="G103" s="14"/>
      <c r="H103" s="14"/>
      <c r="I103" s="14"/>
      <c r="J103" s="13"/>
    </row>
    <row r="104" spans="1:10" s="15" customFormat="1" x14ac:dyDescent="0.25">
      <c r="A104" s="31">
        <v>81</v>
      </c>
      <c r="B104" s="52" t="s">
        <v>148</v>
      </c>
      <c r="C104" s="40"/>
      <c r="D104" s="43"/>
      <c r="E104" s="31"/>
      <c r="F104" s="54"/>
      <c r="G104" s="14"/>
      <c r="H104" s="14"/>
      <c r="I104" s="14"/>
      <c r="J104" s="13"/>
    </row>
    <row r="105" spans="1:10" x14ac:dyDescent="0.25">
      <c r="A105" s="31">
        <v>82</v>
      </c>
      <c r="B105" s="52" t="s">
        <v>23</v>
      </c>
      <c r="C105" s="51" t="s">
        <v>149</v>
      </c>
      <c r="D105" s="28" t="s">
        <v>24</v>
      </c>
      <c r="E105" s="25" t="s">
        <v>144</v>
      </c>
      <c r="F105" s="29">
        <v>225</v>
      </c>
      <c r="G105" s="3"/>
      <c r="H105" s="3"/>
      <c r="I105" s="3"/>
      <c r="J105" s="12"/>
    </row>
    <row r="106" spans="1:10" x14ac:dyDescent="0.25">
      <c r="A106" s="31">
        <v>83</v>
      </c>
      <c r="B106" s="52" t="s">
        <v>150</v>
      </c>
      <c r="C106" s="39" t="s">
        <v>151</v>
      </c>
      <c r="D106" s="25"/>
      <c r="E106" s="26" t="s">
        <v>144</v>
      </c>
      <c r="F106" s="26">
        <v>1455</v>
      </c>
      <c r="G106" s="3"/>
      <c r="H106" s="3"/>
      <c r="I106" s="3"/>
      <c r="J106" s="12"/>
    </row>
    <row r="107" spans="1:10" x14ac:dyDescent="0.25">
      <c r="A107" s="31">
        <v>84</v>
      </c>
      <c r="B107" s="52" t="s">
        <v>152</v>
      </c>
      <c r="C107" s="51" t="s">
        <v>153</v>
      </c>
      <c r="D107" s="28"/>
      <c r="E107" s="28"/>
      <c r="F107" s="29"/>
      <c r="G107" s="3"/>
      <c r="H107" s="3"/>
      <c r="I107" s="3"/>
      <c r="J107" s="12"/>
    </row>
    <row r="108" spans="1:10" x14ac:dyDescent="0.25">
      <c r="A108" s="31">
        <v>85</v>
      </c>
      <c r="B108" s="52" t="s">
        <v>154</v>
      </c>
      <c r="C108" s="40" t="s">
        <v>155</v>
      </c>
      <c r="D108" s="43"/>
      <c r="E108" s="43"/>
      <c r="F108" s="31"/>
      <c r="G108" s="3"/>
      <c r="H108" s="3"/>
      <c r="I108" s="3"/>
      <c r="J108" s="12"/>
    </row>
    <row r="109" spans="1:10" x14ac:dyDescent="0.25">
      <c r="A109" s="31">
        <v>86</v>
      </c>
      <c r="B109" s="34" t="s">
        <v>156</v>
      </c>
      <c r="C109" s="42" t="s">
        <v>305</v>
      </c>
      <c r="D109" s="31" t="s">
        <v>157</v>
      </c>
      <c r="E109" s="25" t="s">
        <v>144</v>
      </c>
      <c r="F109" s="31">
        <v>19376</v>
      </c>
      <c r="G109" s="3"/>
      <c r="H109" s="3"/>
      <c r="I109" s="3"/>
      <c r="J109" s="12"/>
    </row>
    <row r="110" spans="1:10" x14ac:dyDescent="0.25">
      <c r="A110" s="31">
        <v>87</v>
      </c>
      <c r="B110" s="34" t="s">
        <v>75</v>
      </c>
      <c r="C110" s="37" t="s">
        <v>305</v>
      </c>
      <c r="D110" s="31" t="s">
        <v>157</v>
      </c>
      <c r="E110" s="25" t="s">
        <v>144</v>
      </c>
      <c r="F110" s="26">
        <v>12834</v>
      </c>
      <c r="G110" s="3"/>
      <c r="H110" s="3"/>
      <c r="I110" s="3"/>
      <c r="J110" s="12"/>
    </row>
    <row r="111" spans="1:10" x14ac:dyDescent="0.25">
      <c r="A111" s="31">
        <v>88</v>
      </c>
      <c r="B111" s="52" t="s">
        <v>158</v>
      </c>
      <c r="C111" s="39" t="s">
        <v>159</v>
      </c>
      <c r="D111" s="25"/>
      <c r="E111" s="26" t="s">
        <v>144</v>
      </c>
      <c r="F111" s="26">
        <v>3561</v>
      </c>
      <c r="G111" s="3"/>
      <c r="H111" s="3"/>
      <c r="I111" s="3"/>
      <c r="J111" s="12"/>
    </row>
    <row r="112" spans="1:10" x14ac:dyDescent="0.25">
      <c r="A112" s="31">
        <v>89</v>
      </c>
      <c r="B112" s="34" t="s">
        <v>78</v>
      </c>
      <c r="C112" s="40"/>
      <c r="D112" s="43"/>
      <c r="E112" s="43"/>
      <c r="F112" s="31"/>
      <c r="G112" s="3"/>
      <c r="H112" s="3"/>
      <c r="I112" s="3"/>
      <c r="J112" s="12"/>
    </row>
    <row r="113" spans="1:10" x14ac:dyDescent="0.25">
      <c r="A113" s="31">
        <v>90</v>
      </c>
      <c r="B113" s="52" t="s">
        <v>160</v>
      </c>
      <c r="C113" s="51" t="s">
        <v>161</v>
      </c>
      <c r="D113" s="28" t="s">
        <v>162</v>
      </c>
      <c r="E113" s="25" t="s">
        <v>144</v>
      </c>
      <c r="F113" s="29">
        <v>4439</v>
      </c>
      <c r="G113" s="3"/>
      <c r="H113" s="3"/>
      <c r="I113" s="3"/>
      <c r="J113" s="12"/>
    </row>
    <row r="114" spans="1:10" x14ac:dyDescent="0.25">
      <c r="A114" s="31">
        <v>91</v>
      </c>
      <c r="B114" s="52" t="s">
        <v>163</v>
      </c>
      <c r="C114" s="39" t="s">
        <v>88</v>
      </c>
      <c r="D114" s="25" t="s">
        <v>164</v>
      </c>
      <c r="E114" s="26" t="s">
        <v>144</v>
      </c>
      <c r="F114" s="26">
        <v>15975</v>
      </c>
      <c r="G114" s="3"/>
      <c r="H114" s="3"/>
      <c r="I114" s="3"/>
      <c r="J114" s="12"/>
    </row>
    <row r="115" spans="1:10" x14ac:dyDescent="0.25">
      <c r="A115" s="31">
        <v>92</v>
      </c>
      <c r="B115" s="34" t="s">
        <v>165</v>
      </c>
      <c r="C115" s="51" t="s">
        <v>91</v>
      </c>
      <c r="D115" s="28" t="s">
        <v>166</v>
      </c>
      <c r="E115" s="28"/>
      <c r="F115" s="29"/>
      <c r="G115" s="3"/>
      <c r="H115" s="3"/>
      <c r="I115" s="3"/>
      <c r="J115" s="12"/>
    </row>
    <row r="116" spans="1:10" x14ac:dyDescent="0.25">
      <c r="A116" s="31">
        <v>93</v>
      </c>
      <c r="B116" s="34" t="s">
        <v>167</v>
      </c>
      <c r="C116" s="39" t="s">
        <v>168</v>
      </c>
      <c r="D116" s="25" t="s">
        <v>169</v>
      </c>
      <c r="E116" s="26" t="s">
        <v>144</v>
      </c>
      <c r="F116" s="26">
        <v>1916</v>
      </c>
      <c r="G116" s="3"/>
      <c r="H116" s="3"/>
      <c r="I116" s="3"/>
      <c r="J116" s="12"/>
    </row>
    <row r="117" spans="1:10" x14ac:dyDescent="0.25">
      <c r="A117" s="31">
        <v>94</v>
      </c>
      <c r="B117" s="40" t="s">
        <v>170</v>
      </c>
      <c r="C117" s="51"/>
      <c r="D117" s="28"/>
      <c r="E117" s="28"/>
      <c r="F117" s="29"/>
      <c r="G117" s="3"/>
      <c r="H117" s="3"/>
      <c r="I117" s="3"/>
      <c r="J117" s="12"/>
    </row>
    <row r="118" spans="1:10" x14ac:dyDescent="0.25">
      <c r="A118" s="31">
        <v>95</v>
      </c>
      <c r="B118" s="40" t="s">
        <v>171</v>
      </c>
      <c r="C118" s="40"/>
      <c r="D118" s="43"/>
      <c r="E118" s="43"/>
      <c r="F118" s="31"/>
      <c r="G118" s="3"/>
      <c r="H118" s="3"/>
      <c r="I118" s="3"/>
      <c r="J118" s="12"/>
    </row>
    <row r="119" spans="1:10" x14ac:dyDescent="0.25">
      <c r="A119" s="43"/>
      <c r="B119" s="40"/>
      <c r="C119" s="44" t="s">
        <v>25</v>
      </c>
      <c r="D119" s="45"/>
      <c r="E119" s="45"/>
      <c r="F119" s="45">
        <v>69675</v>
      </c>
      <c r="G119" s="3"/>
      <c r="H119" s="3"/>
      <c r="I119" s="3"/>
      <c r="J119" s="12"/>
    </row>
    <row r="120" spans="1:10" x14ac:dyDescent="0.25">
      <c r="A120" s="20"/>
      <c r="B120" s="48" t="s">
        <v>14</v>
      </c>
      <c r="C120" s="49" t="s">
        <v>26</v>
      </c>
      <c r="D120" s="57"/>
      <c r="E120" s="57"/>
      <c r="F120" s="26"/>
      <c r="G120" s="3"/>
      <c r="H120" s="3"/>
      <c r="I120" s="3"/>
      <c r="J120" s="12"/>
    </row>
    <row r="121" spans="1:10" x14ac:dyDescent="0.25">
      <c r="A121" s="20">
        <v>96</v>
      </c>
      <c r="B121" s="34" t="s">
        <v>172</v>
      </c>
      <c r="C121" s="39" t="s">
        <v>28</v>
      </c>
      <c r="D121" s="25" t="s">
        <v>173</v>
      </c>
      <c r="E121" s="26" t="s">
        <v>144</v>
      </c>
      <c r="F121" s="26">
        <v>6239</v>
      </c>
      <c r="G121" s="3"/>
      <c r="H121" s="3"/>
      <c r="I121" s="3"/>
      <c r="J121" s="12"/>
    </row>
    <row r="122" spans="1:10" x14ac:dyDescent="0.25">
      <c r="A122" s="20">
        <v>97</v>
      </c>
      <c r="B122" s="40" t="s">
        <v>174</v>
      </c>
      <c r="C122" s="51"/>
      <c r="D122" s="28"/>
      <c r="E122" s="28"/>
      <c r="F122" s="29"/>
      <c r="G122" s="3"/>
      <c r="H122" s="3"/>
      <c r="I122" s="3"/>
      <c r="J122" s="12"/>
    </row>
    <row r="123" spans="1:10" x14ac:dyDescent="0.25">
      <c r="A123" s="20">
        <v>98</v>
      </c>
      <c r="B123" s="40" t="s">
        <v>175</v>
      </c>
      <c r="C123" s="40"/>
      <c r="D123" s="43"/>
      <c r="E123" s="43"/>
      <c r="F123" s="31"/>
      <c r="G123" s="3"/>
      <c r="H123" s="3"/>
      <c r="I123" s="3"/>
      <c r="J123" s="12"/>
    </row>
    <row r="124" spans="1:10" x14ac:dyDescent="0.25">
      <c r="A124" s="20">
        <v>99</v>
      </c>
      <c r="B124" s="40" t="s">
        <v>176</v>
      </c>
      <c r="C124" s="39" t="s">
        <v>177</v>
      </c>
      <c r="D124" s="25"/>
      <c r="E124" s="26" t="s">
        <v>144</v>
      </c>
      <c r="F124" s="26">
        <v>6261</v>
      </c>
      <c r="G124" s="3"/>
      <c r="H124" s="3"/>
      <c r="I124" s="3"/>
      <c r="J124" s="12"/>
    </row>
    <row r="125" spans="1:10" x14ac:dyDescent="0.25">
      <c r="A125" s="20">
        <v>100</v>
      </c>
      <c r="B125" s="52" t="s">
        <v>178</v>
      </c>
      <c r="C125" s="51"/>
      <c r="D125" s="28"/>
      <c r="E125" s="28"/>
      <c r="F125" s="29"/>
      <c r="G125" s="3"/>
      <c r="H125" s="3"/>
      <c r="I125" s="3"/>
      <c r="J125" s="12"/>
    </row>
    <row r="126" spans="1:10" x14ac:dyDescent="0.25">
      <c r="A126" s="20">
        <v>101</v>
      </c>
      <c r="B126" s="52" t="s">
        <v>179</v>
      </c>
      <c r="C126" s="51"/>
      <c r="D126" s="28"/>
      <c r="E126" s="28"/>
      <c r="F126" s="29"/>
      <c r="G126" s="3"/>
      <c r="H126" s="3"/>
      <c r="I126" s="3"/>
      <c r="J126" s="12"/>
    </row>
    <row r="127" spans="1:10" x14ac:dyDescent="0.25">
      <c r="A127" s="20">
        <v>102</v>
      </c>
      <c r="B127" s="52" t="s">
        <v>180</v>
      </c>
      <c r="C127" s="40"/>
      <c r="D127" s="43"/>
      <c r="E127" s="43"/>
      <c r="F127" s="31"/>
      <c r="G127" s="3"/>
      <c r="H127" s="3"/>
      <c r="I127" s="3"/>
      <c r="J127" s="12"/>
    </row>
    <row r="128" spans="1:10" x14ac:dyDescent="0.25">
      <c r="A128" s="20">
        <v>103</v>
      </c>
      <c r="B128" s="52" t="s">
        <v>181</v>
      </c>
      <c r="C128" s="40" t="s">
        <v>182</v>
      </c>
      <c r="D128" s="43" t="s">
        <v>24</v>
      </c>
      <c r="E128" s="25" t="s">
        <v>144</v>
      </c>
      <c r="F128" s="31">
        <v>393</v>
      </c>
      <c r="G128" s="3"/>
      <c r="H128" s="3"/>
      <c r="I128" s="3"/>
      <c r="J128" s="12"/>
    </row>
    <row r="129" spans="1:10" x14ac:dyDescent="0.25">
      <c r="A129" s="20">
        <v>104</v>
      </c>
      <c r="B129" s="52" t="s">
        <v>183</v>
      </c>
      <c r="C129" s="42" t="s">
        <v>305</v>
      </c>
      <c r="D129" s="31" t="s">
        <v>157</v>
      </c>
      <c r="E129" s="25" t="s">
        <v>144</v>
      </c>
      <c r="F129" s="20">
        <v>11794</v>
      </c>
      <c r="G129" s="3"/>
      <c r="H129" s="3"/>
      <c r="I129" s="3"/>
      <c r="J129" s="12"/>
    </row>
    <row r="130" spans="1:10" x14ac:dyDescent="0.25">
      <c r="A130" s="20">
        <v>105</v>
      </c>
      <c r="B130" s="52" t="s">
        <v>184</v>
      </c>
      <c r="C130" s="42" t="s">
        <v>305</v>
      </c>
      <c r="D130" s="31" t="s">
        <v>157</v>
      </c>
      <c r="E130" s="25" t="s">
        <v>144</v>
      </c>
      <c r="F130" s="20">
        <v>12049</v>
      </c>
      <c r="G130" s="3"/>
      <c r="H130" s="3"/>
      <c r="I130" s="3"/>
      <c r="J130" s="12"/>
    </row>
    <row r="131" spans="1:10" x14ac:dyDescent="0.25">
      <c r="A131" s="20">
        <v>106</v>
      </c>
      <c r="B131" s="52" t="s">
        <v>185</v>
      </c>
      <c r="C131" s="42" t="s">
        <v>305</v>
      </c>
      <c r="D131" s="31" t="s">
        <v>157</v>
      </c>
      <c r="E131" s="25" t="s">
        <v>144</v>
      </c>
      <c r="F131" s="20">
        <v>9556</v>
      </c>
      <c r="G131" s="3"/>
      <c r="H131" s="3"/>
      <c r="I131" s="3"/>
      <c r="J131" s="12"/>
    </row>
    <row r="132" spans="1:10" x14ac:dyDescent="0.25">
      <c r="A132" s="20">
        <v>107</v>
      </c>
      <c r="B132" s="52" t="s">
        <v>186</v>
      </c>
      <c r="C132" s="42" t="s">
        <v>305</v>
      </c>
      <c r="D132" s="31" t="s">
        <v>157</v>
      </c>
      <c r="E132" s="25" t="s">
        <v>144</v>
      </c>
      <c r="F132" s="20">
        <v>10402</v>
      </c>
      <c r="G132" s="3"/>
      <c r="H132" s="3"/>
      <c r="I132" s="3"/>
      <c r="J132" s="12"/>
    </row>
    <row r="133" spans="1:10" x14ac:dyDescent="0.25">
      <c r="A133" s="20">
        <v>108</v>
      </c>
      <c r="B133" s="52" t="s">
        <v>187</v>
      </c>
      <c r="C133" s="37" t="s">
        <v>305</v>
      </c>
      <c r="D133" s="31" t="s">
        <v>157</v>
      </c>
      <c r="E133" s="25" t="s">
        <v>144</v>
      </c>
      <c r="F133" s="26">
        <v>5180</v>
      </c>
      <c r="G133" s="3"/>
      <c r="H133" s="3"/>
      <c r="I133" s="3"/>
      <c r="J133" s="12"/>
    </row>
    <row r="134" spans="1:10" x14ac:dyDescent="0.25">
      <c r="A134" s="20">
        <v>109</v>
      </c>
      <c r="B134" s="52" t="s">
        <v>188</v>
      </c>
      <c r="C134" s="36" t="s">
        <v>308</v>
      </c>
      <c r="D134" s="31" t="s">
        <v>157</v>
      </c>
      <c r="E134" s="25" t="s">
        <v>144</v>
      </c>
      <c r="F134" s="26">
        <v>82</v>
      </c>
      <c r="G134" s="3"/>
      <c r="H134" s="3"/>
      <c r="I134" s="3"/>
      <c r="J134" s="12"/>
    </row>
    <row r="135" spans="1:10" x14ac:dyDescent="0.25">
      <c r="A135" s="20">
        <v>110</v>
      </c>
      <c r="B135" s="52" t="s">
        <v>189</v>
      </c>
      <c r="C135" s="39" t="s">
        <v>145</v>
      </c>
      <c r="D135" s="25" t="s">
        <v>146</v>
      </c>
      <c r="E135" s="26" t="s">
        <v>144</v>
      </c>
      <c r="F135" s="26">
        <v>9424</v>
      </c>
      <c r="G135" s="3"/>
      <c r="H135" s="3"/>
      <c r="I135" s="3"/>
      <c r="J135" s="12"/>
    </row>
    <row r="136" spans="1:10" x14ac:dyDescent="0.25">
      <c r="A136" s="20">
        <v>111</v>
      </c>
      <c r="B136" s="52" t="s">
        <v>190</v>
      </c>
      <c r="C136" s="51"/>
      <c r="D136" s="28"/>
      <c r="E136" s="28"/>
      <c r="F136" s="29"/>
      <c r="G136" s="3"/>
      <c r="H136" s="3"/>
      <c r="I136" s="3"/>
      <c r="J136" s="3"/>
    </row>
    <row r="137" spans="1:10" x14ac:dyDescent="0.25">
      <c r="A137" s="20">
        <v>112</v>
      </c>
      <c r="B137" s="52" t="s">
        <v>191</v>
      </c>
      <c r="C137" s="51"/>
      <c r="D137" s="28"/>
      <c r="E137" s="28"/>
      <c r="F137" s="29"/>
      <c r="G137" s="3"/>
      <c r="H137" s="3"/>
      <c r="I137" s="3"/>
      <c r="J137" s="3"/>
    </row>
    <row r="138" spans="1:10" x14ac:dyDescent="0.25">
      <c r="A138" s="20">
        <v>113</v>
      </c>
      <c r="B138" s="52" t="s">
        <v>192</v>
      </c>
      <c r="C138" s="51"/>
      <c r="D138" s="28"/>
      <c r="E138" s="28"/>
      <c r="F138" s="29"/>
      <c r="G138" s="3"/>
      <c r="H138" s="3"/>
      <c r="I138" s="3"/>
      <c r="J138" s="3"/>
    </row>
    <row r="139" spans="1:10" x14ac:dyDescent="0.25">
      <c r="A139" s="20">
        <v>114</v>
      </c>
      <c r="B139" s="52" t="s">
        <v>193</v>
      </c>
      <c r="C139" s="51"/>
      <c r="D139" s="28"/>
      <c r="E139" s="28"/>
      <c r="F139" s="29"/>
      <c r="G139" s="3"/>
      <c r="H139" s="3"/>
      <c r="I139" s="3"/>
      <c r="J139" s="3"/>
    </row>
    <row r="140" spans="1:10" x14ac:dyDescent="0.25">
      <c r="A140" s="20">
        <v>115</v>
      </c>
      <c r="B140" s="52" t="s">
        <v>194</v>
      </c>
      <c r="C140" s="40"/>
      <c r="D140" s="43"/>
      <c r="E140" s="43"/>
      <c r="F140" s="31"/>
      <c r="G140" s="3"/>
      <c r="H140" s="3"/>
      <c r="I140" s="3"/>
      <c r="J140" s="3"/>
    </row>
    <row r="141" spans="1:10" x14ac:dyDescent="0.25">
      <c r="A141" s="43"/>
      <c r="B141" s="40"/>
      <c r="C141" s="44" t="s">
        <v>25</v>
      </c>
      <c r="D141" s="45"/>
      <c r="E141" s="45"/>
      <c r="F141" s="45">
        <v>71380</v>
      </c>
      <c r="G141" s="3"/>
      <c r="H141" s="3"/>
      <c r="I141" s="3"/>
      <c r="J141" s="12"/>
    </row>
    <row r="142" spans="1:10" x14ac:dyDescent="0.25">
      <c r="A142" s="43"/>
      <c r="B142" s="48" t="s">
        <v>14</v>
      </c>
      <c r="C142" s="49" t="s">
        <v>36</v>
      </c>
      <c r="D142" s="60"/>
      <c r="E142" s="60"/>
      <c r="F142" s="29"/>
      <c r="G142" s="3"/>
      <c r="H142" s="3"/>
      <c r="I142" s="3"/>
      <c r="J142" s="12"/>
    </row>
    <row r="143" spans="1:10" x14ac:dyDescent="0.25">
      <c r="A143" s="43">
        <v>116</v>
      </c>
      <c r="B143" s="40" t="s">
        <v>195</v>
      </c>
      <c r="C143" s="39" t="s">
        <v>196</v>
      </c>
      <c r="D143" s="25"/>
      <c r="E143" s="26" t="s">
        <v>144</v>
      </c>
      <c r="F143" s="26">
        <v>1834</v>
      </c>
      <c r="G143" s="3"/>
      <c r="H143" s="3"/>
      <c r="I143" s="3"/>
      <c r="J143" s="12"/>
    </row>
    <row r="144" spans="1:10" x14ac:dyDescent="0.25">
      <c r="A144" s="43">
        <v>117</v>
      </c>
      <c r="B144" s="40" t="s">
        <v>197</v>
      </c>
      <c r="C144" s="51"/>
      <c r="D144" s="28"/>
      <c r="E144" s="28"/>
      <c r="F144" s="29"/>
      <c r="G144" s="3"/>
      <c r="H144" s="3"/>
      <c r="I144" s="3"/>
      <c r="J144" s="12"/>
    </row>
    <row r="145" spans="1:10" x14ac:dyDescent="0.25">
      <c r="A145" s="43">
        <v>118</v>
      </c>
      <c r="B145" s="40" t="s">
        <v>198</v>
      </c>
      <c r="C145" s="40"/>
      <c r="D145" s="43"/>
      <c r="E145" s="43"/>
      <c r="F145" s="31"/>
      <c r="G145" s="3"/>
      <c r="H145" s="3"/>
      <c r="I145" s="3"/>
      <c r="J145" s="12"/>
    </row>
    <row r="146" spans="1:10" x14ac:dyDescent="0.25">
      <c r="A146" s="43">
        <v>119</v>
      </c>
      <c r="B146" s="40" t="s">
        <v>199</v>
      </c>
      <c r="C146" s="51" t="s">
        <v>149</v>
      </c>
      <c r="D146" s="28" t="s">
        <v>200</v>
      </c>
      <c r="E146" s="25" t="s">
        <v>144</v>
      </c>
      <c r="F146" s="29">
        <v>1705</v>
      </c>
      <c r="G146" s="3"/>
      <c r="H146" s="3"/>
      <c r="I146" s="3"/>
      <c r="J146" s="12"/>
    </row>
    <row r="147" spans="1:10" x14ac:dyDescent="0.25">
      <c r="A147" s="43">
        <v>120</v>
      </c>
      <c r="B147" s="40" t="s">
        <v>201</v>
      </c>
      <c r="C147" s="39" t="s">
        <v>145</v>
      </c>
      <c r="D147" s="25" t="s">
        <v>202</v>
      </c>
      <c r="E147" s="26" t="s">
        <v>144</v>
      </c>
      <c r="F147" s="26">
        <v>9510</v>
      </c>
      <c r="G147" s="3"/>
      <c r="H147" s="3"/>
      <c r="I147" s="3"/>
      <c r="J147" s="12"/>
    </row>
    <row r="148" spans="1:10" x14ac:dyDescent="0.25">
      <c r="A148" s="43">
        <v>121</v>
      </c>
      <c r="B148" s="40" t="s">
        <v>203</v>
      </c>
      <c r="C148" s="51"/>
      <c r="D148" s="28"/>
      <c r="E148" s="28"/>
      <c r="F148" s="29"/>
      <c r="G148" s="3"/>
      <c r="H148" s="3"/>
      <c r="I148" s="3"/>
      <c r="J148" s="12"/>
    </row>
    <row r="149" spans="1:10" x14ac:dyDescent="0.25">
      <c r="A149" s="43">
        <v>122</v>
      </c>
      <c r="B149" s="40" t="s">
        <v>204</v>
      </c>
      <c r="C149" s="40"/>
      <c r="D149" s="43"/>
      <c r="E149" s="43"/>
      <c r="F149" s="31"/>
      <c r="G149" s="3"/>
      <c r="H149" s="3"/>
      <c r="I149" s="3"/>
      <c r="J149" s="12"/>
    </row>
    <row r="150" spans="1:10" x14ac:dyDescent="0.25">
      <c r="A150" s="43">
        <v>123</v>
      </c>
      <c r="B150" s="40" t="s">
        <v>205</v>
      </c>
      <c r="C150" s="34" t="s">
        <v>206</v>
      </c>
      <c r="D150" s="32"/>
      <c r="E150" s="25" t="s">
        <v>144</v>
      </c>
      <c r="F150" s="20">
        <v>519</v>
      </c>
      <c r="G150" s="3"/>
      <c r="H150" s="3"/>
      <c r="I150" s="3"/>
      <c r="J150" s="12"/>
    </row>
    <row r="151" spans="1:10" x14ac:dyDescent="0.25">
      <c r="A151" s="43">
        <v>124</v>
      </c>
      <c r="B151" s="40" t="s">
        <v>207</v>
      </c>
      <c r="C151" s="34" t="s">
        <v>161</v>
      </c>
      <c r="D151" s="32" t="s">
        <v>208</v>
      </c>
      <c r="E151" s="25" t="s">
        <v>144</v>
      </c>
      <c r="F151" s="20">
        <v>2389</v>
      </c>
      <c r="G151" s="3"/>
      <c r="H151" s="3"/>
      <c r="I151" s="3"/>
      <c r="J151" s="12"/>
    </row>
    <row r="152" spans="1:10" x14ac:dyDescent="0.25">
      <c r="A152" s="43">
        <v>125</v>
      </c>
      <c r="B152" s="40" t="s">
        <v>209</v>
      </c>
      <c r="C152" s="41" t="s">
        <v>305</v>
      </c>
      <c r="D152" s="20" t="s">
        <v>306</v>
      </c>
      <c r="E152" s="25" t="s">
        <v>144</v>
      </c>
      <c r="F152" s="20">
        <v>31079</v>
      </c>
      <c r="G152" s="3"/>
      <c r="H152" s="3"/>
      <c r="I152" s="3"/>
      <c r="J152" s="12"/>
    </row>
    <row r="153" spans="1:10" x14ac:dyDescent="0.25">
      <c r="A153" s="43">
        <v>126</v>
      </c>
      <c r="B153" s="40" t="s">
        <v>210</v>
      </c>
      <c r="C153" s="36" t="s">
        <v>308</v>
      </c>
      <c r="D153" s="20" t="s">
        <v>211</v>
      </c>
      <c r="E153" s="25" t="s">
        <v>144</v>
      </c>
      <c r="F153" s="20">
        <v>129</v>
      </c>
      <c r="G153" s="3"/>
      <c r="H153" s="3"/>
      <c r="I153" s="3"/>
      <c r="J153" s="12"/>
    </row>
    <row r="154" spans="1:10" x14ac:dyDescent="0.25">
      <c r="A154" s="43">
        <v>127</v>
      </c>
      <c r="B154" s="34" t="s">
        <v>212</v>
      </c>
      <c r="C154" s="39" t="s">
        <v>28</v>
      </c>
      <c r="D154" s="25" t="s">
        <v>213</v>
      </c>
      <c r="E154" s="26" t="s">
        <v>144</v>
      </c>
      <c r="F154" s="26">
        <v>6092</v>
      </c>
      <c r="G154" s="3"/>
      <c r="H154" s="3"/>
      <c r="I154" s="3"/>
      <c r="J154" s="12"/>
    </row>
    <row r="155" spans="1:10" x14ac:dyDescent="0.25">
      <c r="A155" s="43">
        <v>128</v>
      </c>
      <c r="B155" s="40" t="s">
        <v>214</v>
      </c>
      <c r="C155" s="51"/>
      <c r="D155" s="28"/>
      <c r="E155" s="28"/>
      <c r="F155" s="29"/>
      <c r="G155" s="3"/>
      <c r="H155" s="3"/>
      <c r="I155" s="3"/>
      <c r="J155" s="12"/>
    </row>
    <row r="156" spans="1:10" x14ac:dyDescent="0.25">
      <c r="A156" s="43">
        <v>129</v>
      </c>
      <c r="B156" s="40" t="s">
        <v>215</v>
      </c>
      <c r="C156" s="40"/>
      <c r="D156" s="43"/>
      <c r="E156" s="43"/>
      <c r="F156" s="31"/>
      <c r="G156" s="3"/>
      <c r="H156" s="3"/>
      <c r="I156" s="3"/>
      <c r="J156" s="12"/>
    </row>
    <row r="157" spans="1:10" x14ac:dyDescent="0.25">
      <c r="A157" s="43"/>
      <c r="B157" s="40"/>
      <c r="C157" s="44" t="s">
        <v>67</v>
      </c>
      <c r="D157" s="45"/>
      <c r="E157" s="45"/>
      <c r="F157" s="45">
        <v>53257</v>
      </c>
      <c r="G157" s="3"/>
      <c r="H157" s="3"/>
      <c r="I157" s="3"/>
      <c r="J157" s="12"/>
    </row>
    <row r="158" spans="1:10" x14ac:dyDescent="0.25">
      <c r="A158" s="32"/>
      <c r="B158" s="34"/>
      <c r="C158" s="63" t="s">
        <v>313</v>
      </c>
      <c r="D158" s="21"/>
      <c r="E158" s="21"/>
      <c r="F158" s="21">
        <v>194312</v>
      </c>
      <c r="G158" s="3"/>
      <c r="H158" s="3"/>
      <c r="I158" s="3"/>
      <c r="J158" s="12"/>
    </row>
    <row r="159" spans="1:10" x14ac:dyDescent="0.25">
      <c r="A159" s="31"/>
      <c r="B159" s="48" t="s">
        <v>14</v>
      </c>
      <c r="C159" s="49" t="s">
        <v>15</v>
      </c>
      <c r="D159" s="55"/>
      <c r="E159" s="56"/>
      <c r="F159" s="20"/>
      <c r="G159" s="3"/>
      <c r="H159" s="3"/>
      <c r="I159" s="3"/>
      <c r="J159" s="3"/>
    </row>
    <row r="160" spans="1:10" x14ac:dyDescent="0.25">
      <c r="A160" s="31">
        <v>130</v>
      </c>
      <c r="B160" s="38" t="s">
        <v>216</v>
      </c>
      <c r="C160" s="34" t="s">
        <v>217</v>
      </c>
      <c r="D160" s="32" t="s">
        <v>218</v>
      </c>
      <c r="E160" s="32" t="s">
        <v>219</v>
      </c>
      <c r="F160" s="20">
        <v>2494</v>
      </c>
      <c r="G160" s="3"/>
      <c r="H160" s="3"/>
      <c r="I160" s="3"/>
      <c r="J160" s="12"/>
    </row>
    <row r="161" spans="1:10" x14ac:dyDescent="0.25">
      <c r="A161" s="31">
        <v>131</v>
      </c>
      <c r="B161" s="52" t="s">
        <v>220</v>
      </c>
      <c r="C161" s="51" t="s">
        <v>221</v>
      </c>
      <c r="D161" s="28" t="s">
        <v>222</v>
      </c>
      <c r="E161" s="25" t="s">
        <v>219</v>
      </c>
      <c r="F161" s="26">
        <v>2984</v>
      </c>
      <c r="G161" s="3"/>
      <c r="H161" s="3"/>
      <c r="I161" s="3"/>
      <c r="J161" s="12"/>
    </row>
    <row r="162" spans="1:10" x14ac:dyDescent="0.25">
      <c r="A162" s="31">
        <v>132</v>
      </c>
      <c r="B162" s="52" t="s">
        <v>223</v>
      </c>
      <c r="C162" s="51"/>
      <c r="D162" s="28"/>
      <c r="E162" s="43"/>
      <c r="F162" s="31"/>
      <c r="G162" s="3"/>
      <c r="H162" s="3"/>
      <c r="I162" s="3"/>
      <c r="J162" s="12"/>
    </row>
    <row r="163" spans="1:10" x14ac:dyDescent="0.25">
      <c r="A163" s="31">
        <v>133</v>
      </c>
      <c r="B163" s="52" t="s">
        <v>224</v>
      </c>
      <c r="C163" s="39" t="s">
        <v>225</v>
      </c>
      <c r="D163" s="25" t="s">
        <v>226</v>
      </c>
      <c r="E163" s="25" t="s">
        <v>219</v>
      </c>
      <c r="F163" s="29">
        <v>436</v>
      </c>
      <c r="G163" s="3"/>
      <c r="H163" s="3"/>
      <c r="I163" s="3"/>
      <c r="J163" s="12"/>
    </row>
    <row r="164" spans="1:10" x14ac:dyDescent="0.25">
      <c r="A164" s="31">
        <v>134</v>
      </c>
      <c r="B164" s="52" t="s">
        <v>227</v>
      </c>
      <c r="C164" s="51"/>
      <c r="D164" s="28"/>
      <c r="E164" s="28"/>
      <c r="F164" s="29"/>
      <c r="G164" s="3"/>
      <c r="H164" s="3"/>
      <c r="I164" s="3"/>
      <c r="J164" s="12"/>
    </row>
    <row r="165" spans="1:10" x14ac:dyDescent="0.25">
      <c r="A165" s="31">
        <v>135</v>
      </c>
      <c r="B165" s="38" t="s">
        <v>228</v>
      </c>
      <c r="C165" s="66" t="s">
        <v>229</v>
      </c>
      <c r="D165" s="25" t="s">
        <v>230</v>
      </c>
      <c r="E165" s="25" t="s">
        <v>219</v>
      </c>
      <c r="F165" s="26">
        <v>25057</v>
      </c>
      <c r="G165" s="3"/>
      <c r="H165" s="3"/>
      <c r="I165" s="3"/>
      <c r="J165" s="12"/>
    </row>
    <row r="166" spans="1:10" x14ac:dyDescent="0.25">
      <c r="A166" s="31">
        <v>136</v>
      </c>
      <c r="B166" s="38" t="s">
        <v>314</v>
      </c>
      <c r="C166" s="35"/>
      <c r="D166" s="43"/>
      <c r="E166" s="43"/>
      <c r="F166" s="31"/>
      <c r="G166" s="3"/>
      <c r="H166" s="3"/>
      <c r="I166" s="3"/>
      <c r="J166" s="12"/>
    </row>
    <row r="167" spans="1:10" x14ac:dyDescent="0.25">
      <c r="A167" s="31">
        <v>137</v>
      </c>
      <c r="B167" s="38" t="s">
        <v>216</v>
      </c>
      <c r="C167" s="38" t="s">
        <v>231</v>
      </c>
      <c r="D167" s="32" t="s">
        <v>58</v>
      </c>
      <c r="E167" s="32" t="s">
        <v>219</v>
      </c>
      <c r="F167" s="20">
        <v>2005</v>
      </c>
      <c r="G167" s="3"/>
      <c r="H167" s="3"/>
      <c r="I167" s="3"/>
      <c r="J167" s="12"/>
    </row>
    <row r="168" spans="1:10" x14ac:dyDescent="0.25">
      <c r="A168" s="31">
        <v>138</v>
      </c>
      <c r="B168" s="38" t="s">
        <v>232</v>
      </c>
      <c r="C168" s="39" t="s">
        <v>233</v>
      </c>
      <c r="D168" s="25" t="s">
        <v>234</v>
      </c>
      <c r="E168" s="25" t="s">
        <v>219</v>
      </c>
      <c r="F168" s="26">
        <v>16598</v>
      </c>
      <c r="G168" s="3"/>
      <c r="H168" s="3"/>
      <c r="I168" s="3"/>
      <c r="J168" s="12"/>
    </row>
    <row r="169" spans="1:10" x14ac:dyDescent="0.25">
      <c r="A169" s="31">
        <v>139</v>
      </c>
      <c r="B169" s="38" t="s">
        <v>315</v>
      </c>
      <c r="C169" s="51" t="s">
        <v>235</v>
      </c>
      <c r="D169" s="28"/>
      <c r="E169" s="28"/>
      <c r="F169" s="29"/>
      <c r="G169" s="3"/>
      <c r="H169" s="3"/>
      <c r="I169" s="3"/>
      <c r="J169" s="12"/>
    </row>
    <row r="170" spans="1:10" x14ac:dyDescent="0.25">
      <c r="A170" s="31">
        <v>140</v>
      </c>
      <c r="B170" s="38" t="s">
        <v>236</v>
      </c>
      <c r="C170" s="40"/>
      <c r="D170" s="43"/>
      <c r="E170" s="43"/>
      <c r="F170" s="31"/>
      <c r="G170" s="3"/>
      <c r="H170" s="3"/>
      <c r="I170" s="3"/>
      <c r="J170" s="12"/>
    </row>
    <row r="171" spans="1:10" x14ac:dyDescent="0.25">
      <c r="A171" s="31">
        <v>141</v>
      </c>
      <c r="B171" s="52" t="s">
        <v>237</v>
      </c>
      <c r="C171" s="34" t="s">
        <v>238</v>
      </c>
      <c r="D171" s="32" t="s">
        <v>24</v>
      </c>
      <c r="E171" s="32" t="s">
        <v>219</v>
      </c>
      <c r="F171" s="20">
        <v>206</v>
      </c>
      <c r="G171" s="3"/>
      <c r="H171" s="3"/>
      <c r="I171" s="3"/>
      <c r="J171" s="12"/>
    </row>
    <row r="172" spans="1:10" x14ac:dyDescent="0.25">
      <c r="A172" s="31">
        <v>142</v>
      </c>
      <c r="B172" s="38" t="s">
        <v>239</v>
      </c>
      <c r="C172" s="34" t="s">
        <v>240</v>
      </c>
      <c r="D172" s="32" t="s">
        <v>241</v>
      </c>
      <c r="E172" s="32" t="s">
        <v>219</v>
      </c>
      <c r="F172" s="20">
        <v>2017</v>
      </c>
      <c r="G172" s="3"/>
      <c r="H172" s="3"/>
      <c r="I172" s="3"/>
      <c r="J172" s="12"/>
    </row>
    <row r="173" spans="1:10" x14ac:dyDescent="0.25">
      <c r="A173" s="43"/>
      <c r="B173" s="40"/>
      <c r="C173" s="44" t="s">
        <v>25</v>
      </c>
      <c r="D173" s="45"/>
      <c r="E173" s="45"/>
      <c r="F173" s="45">
        <v>51797</v>
      </c>
      <c r="G173" s="3"/>
      <c r="H173" s="3"/>
      <c r="I173" s="3"/>
      <c r="J173" s="12"/>
    </row>
    <row r="174" spans="1:10" x14ac:dyDescent="0.25">
      <c r="A174" s="20"/>
      <c r="B174" s="48" t="s">
        <v>14</v>
      </c>
      <c r="C174" s="49" t="s">
        <v>26</v>
      </c>
      <c r="D174" s="57"/>
      <c r="E174" s="57"/>
      <c r="F174" s="26"/>
      <c r="G174" s="3"/>
      <c r="H174" s="3"/>
      <c r="I174" s="3"/>
      <c r="J174" s="12"/>
    </row>
    <row r="175" spans="1:10" x14ac:dyDescent="0.25">
      <c r="A175" s="20">
        <v>143</v>
      </c>
      <c r="B175" s="40" t="s">
        <v>242</v>
      </c>
      <c r="C175" s="38" t="s">
        <v>28</v>
      </c>
      <c r="D175" s="32" t="s">
        <v>243</v>
      </c>
      <c r="E175" s="32" t="s">
        <v>219</v>
      </c>
      <c r="F175" s="20">
        <v>3307</v>
      </c>
      <c r="G175" s="3"/>
      <c r="H175" s="3"/>
      <c r="I175" s="3"/>
      <c r="J175" s="12"/>
    </row>
    <row r="176" spans="1:10" x14ac:dyDescent="0.25">
      <c r="A176" s="20">
        <v>144</v>
      </c>
      <c r="B176" s="38" t="s">
        <v>316</v>
      </c>
      <c r="C176" s="39" t="s">
        <v>30</v>
      </c>
      <c r="D176" s="25" t="s">
        <v>244</v>
      </c>
      <c r="E176" s="32" t="s">
        <v>219</v>
      </c>
      <c r="F176" s="26">
        <v>3851</v>
      </c>
      <c r="G176" s="3"/>
      <c r="H176" s="3"/>
      <c r="I176" s="3"/>
      <c r="J176" s="12"/>
    </row>
    <row r="177" spans="1:10" x14ac:dyDescent="0.25">
      <c r="A177" s="20">
        <v>145</v>
      </c>
      <c r="B177" s="38" t="s">
        <v>245</v>
      </c>
      <c r="C177" s="38" t="s">
        <v>246</v>
      </c>
      <c r="D177" s="32" t="s">
        <v>247</v>
      </c>
      <c r="E177" s="32" t="s">
        <v>219</v>
      </c>
      <c r="F177" s="20">
        <v>29391</v>
      </c>
      <c r="G177" s="3"/>
      <c r="H177" s="3"/>
      <c r="I177" s="3"/>
      <c r="J177" s="12"/>
    </row>
    <row r="178" spans="1:10" x14ac:dyDescent="0.25">
      <c r="A178" s="20">
        <v>146</v>
      </c>
      <c r="B178" s="35" t="s">
        <v>248</v>
      </c>
      <c r="C178" s="67" t="s">
        <v>249</v>
      </c>
      <c r="D178" s="28" t="s">
        <v>250</v>
      </c>
      <c r="E178" s="25" t="s">
        <v>219</v>
      </c>
      <c r="F178" s="29">
        <v>4584</v>
      </c>
      <c r="G178" s="3"/>
      <c r="H178" s="3"/>
      <c r="I178" s="3"/>
      <c r="J178" s="12"/>
    </row>
    <row r="179" spans="1:10" x14ac:dyDescent="0.25">
      <c r="A179" s="20">
        <v>147</v>
      </c>
      <c r="B179" s="35" t="s">
        <v>251</v>
      </c>
      <c r="C179" s="35" t="s">
        <v>252</v>
      </c>
      <c r="D179" s="28"/>
      <c r="E179" s="28"/>
      <c r="F179" s="29"/>
      <c r="G179" s="3"/>
      <c r="H179" s="3"/>
      <c r="I179" s="3"/>
      <c r="J179" s="12"/>
    </row>
    <row r="180" spans="1:10" x14ac:dyDescent="0.25">
      <c r="A180" s="20">
        <v>148</v>
      </c>
      <c r="B180" s="38" t="s">
        <v>253</v>
      </c>
      <c r="C180" s="39" t="s">
        <v>233</v>
      </c>
      <c r="D180" s="25" t="s">
        <v>241</v>
      </c>
      <c r="E180" s="26" t="s">
        <v>219</v>
      </c>
      <c r="F180" s="50">
        <v>11018</v>
      </c>
      <c r="G180" s="3"/>
      <c r="H180" s="3"/>
      <c r="I180" s="3"/>
      <c r="J180" s="12"/>
    </row>
    <row r="181" spans="1:10" x14ac:dyDescent="0.25">
      <c r="A181" s="20">
        <v>149</v>
      </c>
      <c r="B181" s="38" t="s">
        <v>254</v>
      </c>
      <c r="C181" s="51" t="s">
        <v>235</v>
      </c>
      <c r="D181" s="28"/>
      <c r="E181" s="29"/>
      <c r="F181" s="53"/>
      <c r="G181" s="3"/>
      <c r="H181" s="3"/>
      <c r="I181" s="3"/>
      <c r="J181" s="12"/>
    </row>
    <row r="182" spans="1:10" x14ac:dyDescent="0.25">
      <c r="A182" s="20">
        <v>150</v>
      </c>
      <c r="B182" s="35" t="s">
        <v>255</v>
      </c>
      <c r="C182" s="34" t="s">
        <v>256</v>
      </c>
      <c r="D182" s="32" t="s">
        <v>62</v>
      </c>
      <c r="E182" s="32" t="s">
        <v>219</v>
      </c>
      <c r="F182" s="20">
        <v>4161</v>
      </c>
      <c r="G182" s="3"/>
      <c r="H182" s="3"/>
      <c r="I182" s="3"/>
      <c r="J182" s="12"/>
    </row>
    <row r="183" spans="1:10" x14ac:dyDescent="0.25">
      <c r="A183" s="20">
        <v>151</v>
      </c>
      <c r="B183" s="35" t="s">
        <v>257</v>
      </c>
      <c r="C183" s="66" t="s">
        <v>61</v>
      </c>
      <c r="D183" s="26" t="s">
        <v>241</v>
      </c>
      <c r="E183" s="27" t="s">
        <v>219</v>
      </c>
      <c r="F183" s="26">
        <v>1425</v>
      </c>
      <c r="G183" s="3"/>
      <c r="H183" s="3"/>
      <c r="I183" s="3"/>
      <c r="J183" s="12"/>
    </row>
    <row r="184" spans="1:10" x14ac:dyDescent="0.25">
      <c r="A184" s="20">
        <v>152</v>
      </c>
      <c r="B184" s="35" t="s">
        <v>258</v>
      </c>
      <c r="C184" s="35"/>
      <c r="D184" s="31"/>
      <c r="E184" s="62"/>
      <c r="F184" s="31"/>
      <c r="G184" s="3"/>
      <c r="H184" s="3"/>
      <c r="I184" s="3"/>
      <c r="J184" s="12"/>
    </row>
    <row r="185" spans="1:10" x14ac:dyDescent="0.25">
      <c r="A185" s="43"/>
      <c r="B185" s="40"/>
      <c r="C185" s="44" t="s">
        <v>25</v>
      </c>
      <c r="D185" s="45"/>
      <c r="E185" s="45"/>
      <c r="F185" s="45">
        <v>57737</v>
      </c>
      <c r="G185" s="3"/>
      <c r="H185" s="3"/>
      <c r="I185" s="3"/>
      <c r="J185" s="12"/>
    </row>
    <row r="186" spans="1:10" x14ac:dyDescent="0.25">
      <c r="A186" s="43"/>
      <c r="B186" s="48" t="s">
        <v>14</v>
      </c>
      <c r="C186" s="49" t="s">
        <v>36</v>
      </c>
      <c r="D186" s="60"/>
      <c r="E186" s="60"/>
      <c r="F186" s="29"/>
      <c r="G186" s="3"/>
      <c r="H186" s="3"/>
      <c r="I186" s="3"/>
      <c r="J186" s="12"/>
    </row>
    <row r="187" spans="1:10" x14ac:dyDescent="0.25">
      <c r="A187" s="43">
        <v>153</v>
      </c>
      <c r="B187" s="34" t="s">
        <v>209</v>
      </c>
      <c r="C187" s="41" t="s">
        <v>305</v>
      </c>
      <c r="D187" s="26" t="s">
        <v>306</v>
      </c>
      <c r="E187" s="20" t="s">
        <v>219</v>
      </c>
      <c r="F187" s="26">
        <v>3755</v>
      </c>
      <c r="G187" s="3"/>
      <c r="H187" s="3"/>
      <c r="I187" s="3"/>
      <c r="J187" s="12"/>
    </row>
    <row r="188" spans="1:10" x14ac:dyDescent="0.25">
      <c r="A188" s="43">
        <v>154</v>
      </c>
      <c r="B188" s="34" t="s">
        <v>259</v>
      </c>
      <c r="C188" s="41" t="s">
        <v>310</v>
      </c>
      <c r="D188" s="26" t="s">
        <v>306</v>
      </c>
      <c r="E188" s="20" t="s">
        <v>219</v>
      </c>
      <c r="F188" s="26">
        <v>1291</v>
      </c>
      <c r="G188" s="3"/>
      <c r="H188" s="3"/>
      <c r="I188" s="3"/>
      <c r="J188" s="12"/>
    </row>
    <row r="189" spans="1:10" x14ac:dyDescent="0.25">
      <c r="A189" s="43">
        <v>155</v>
      </c>
      <c r="B189" s="38" t="s">
        <v>260</v>
      </c>
      <c r="C189" s="66" t="s">
        <v>28</v>
      </c>
      <c r="D189" s="26" t="s">
        <v>261</v>
      </c>
      <c r="E189" s="27" t="s">
        <v>219</v>
      </c>
      <c r="F189" s="26">
        <v>25174</v>
      </c>
      <c r="G189" s="3"/>
      <c r="H189" s="3"/>
      <c r="I189" s="3"/>
      <c r="J189" s="12"/>
    </row>
    <row r="190" spans="1:10" x14ac:dyDescent="0.25">
      <c r="A190" s="43">
        <v>156</v>
      </c>
      <c r="B190" s="38" t="s">
        <v>262</v>
      </c>
      <c r="C190" s="67"/>
      <c r="D190" s="29"/>
      <c r="E190" s="30"/>
      <c r="F190" s="68"/>
      <c r="G190" s="3"/>
      <c r="H190" s="3"/>
      <c r="I190" s="3"/>
      <c r="J190" s="12"/>
    </row>
    <row r="191" spans="1:10" x14ac:dyDescent="0.25">
      <c r="A191" s="43">
        <v>157</v>
      </c>
      <c r="B191" s="34" t="s">
        <v>263</v>
      </c>
      <c r="C191" s="67"/>
      <c r="D191" s="31"/>
      <c r="E191" s="30"/>
      <c r="F191" s="68"/>
      <c r="G191" s="3"/>
      <c r="H191" s="3"/>
      <c r="I191" s="3"/>
      <c r="J191" s="12"/>
    </row>
    <row r="192" spans="1:10" x14ac:dyDescent="0.25">
      <c r="A192" s="43">
        <v>158</v>
      </c>
      <c r="B192" s="34" t="s">
        <v>264</v>
      </c>
      <c r="C192" s="38" t="s">
        <v>265</v>
      </c>
      <c r="D192" s="32" t="s">
        <v>266</v>
      </c>
      <c r="E192" s="20" t="s">
        <v>219</v>
      </c>
      <c r="F192" s="20">
        <v>237</v>
      </c>
      <c r="G192" s="3"/>
      <c r="H192" s="3"/>
      <c r="I192" s="3"/>
      <c r="J192" s="12"/>
    </row>
    <row r="193" spans="1:10" x14ac:dyDescent="0.25">
      <c r="A193" s="43">
        <v>159</v>
      </c>
      <c r="B193" s="34" t="s">
        <v>264</v>
      </c>
      <c r="C193" s="67" t="s">
        <v>61</v>
      </c>
      <c r="D193" s="28" t="s">
        <v>24</v>
      </c>
      <c r="E193" s="20" t="s">
        <v>219</v>
      </c>
      <c r="F193" s="29">
        <v>690</v>
      </c>
      <c r="G193" s="3"/>
      <c r="H193" s="3"/>
      <c r="I193" s="3"/>
      <c r="J193" s="12"/>
    </row>
    <row r="194" spans="1:10" x14ac:dyDescent="0.25">
      <c r="A194" s="43">
        <v>160</v>
      </c>
      <c r="B194" s="34" t="s">
        <v>267</v>
      </c>
      <c r="C194" s="39" t="s">
        <v>268</v>
      </c>
      <c r="D194" s="26" t="s">
        <v>241</v>
      </c>
      <c r="E194" s="26" t="s">
        <v>219</v>
      </c>
      <c r="F194" s="50">
        <v>865</v>
      </c>
      <c r="G194" s="3"/>
      <c r="H194" s="3"/>
      <c r="I194" s="3"/>
      <c r="J194" s="12"/>
    </row>
    <row r="195" spans="1:10" x14ac:dyDescent="0.25">
      <c r="A195" s="43">
        <v>161</v>
      </c>
      <c r="B195" s="34" t="s">
        <v>269</v>
      </c>
      <c r="C195" s="51"/>
      <c r="D195" s="29"/>
      <c r="E195" s="29"/>
      <c r="F195" s="53"/>
      <c r="G195" s="3"/>
      <c r="H195" s="3"/>
      <c r="I195" s="3"/>
      <c r="J195" s="12"/>
    </row>
    <row r="196" spans="1:10" x14ac:dyDescent="0.25">
      <c r="A196" s="43">
        <v>162</v>
      </c>
      <c r="B196" s="34" t="s">
        <v>270</v>
      </c>
      <c r="C196" s="39" t="s">
        <v>249</v>
      </c>
      <c r="D196" s="26" t="s">
        <v>271</v>
      </c>
      <c r="E196" s="27" t="s">
        <v>219</v>
      </c>
      <c r="F196" s="26">
        <v>6417</v>
      </c>
      <c r="G196" s="3"/>
      <c r="H196" s="3"/>
      <c r="I196" s="3"/>
      <c r="J196" s="12"/>
    </row>
    <row r="197" spans="1:10" x14ac:dyDescent="0.25">
      <c r="A197" s="43">
        <v>163</v>
      </c>
      <c r="B197" s="34" t="s">
        <v>272</v>
      </c>
      <c r="C197" s="51" t="s">
        <v>273</v>
      </c>
      <c r="D197" s="29"/>
      <c r="E197" s="30"/>
      <c r="F197" s="29"/>
      <c r="G197" s="3"/>
      <c r="H197" s="3"/>
      <c r="I197" s="3"/>
      <c r="J197" s="12"/>
    </row>
    <row r="198" spans="1:10" x14ac:dyDescent="0.25">
      <c r="A198" s="43">
        <v>164</v>
      </c>
      <c r="B198" s="34" t="s">
        <v>274</v>
      </c>
      <c r="C198" s="51"/>
      <c r="D198" s="29"/>
      <c r="E198" s="30"/>
      <c r="F198" s="29"/>
      <c r="G198" s="3"/>
      <c r="H198" s="3"/>
      <c r="I198" s="3"/>
      <c r="J198" s="12"/>
    </row>
    <row r="199" spans="1:10" x14ac:dyDescent="0.25">
      <c r="A199" s="43">
        <v>165</v>
      </c>
      <c r="B199" s="34" t="s">
        <v>264</v>
      </c>
      <c r="C199" s="39" t="s">
        <v>317</v>
      </c>
      <c r="D199" s="26" t="s">
        <v>24</v>
      </c>
      <c r="E199" s="27" t="s">
        <v>219</v>
      </c>
      <c r="F199" s="26">
        <v>27588</v>
      </c>
      <c r="G199" s="3"/>
      <c r="H199" s="3"/>
      <c r="I199" s="3"/>
      <c r="J199" s="12"/>
    </row>
    <row r="200" spans="1:10" x14ac:dyDescent="0.25">
      <c r="A200" s="43"/>
      <c r="B200" s="34"/>
      <c r="C200" s="51" t="s">
        <v>275</v>
      </c>
      <c r="D200" s="29"/>
      <c r="E200" s="28"/>
      <c r="F200" s="29"/>
      <c r="G200" s="3"/>
      <c r="H200" s="3"/>
      <c r="I200" s="3"/>
      <c r="J200" s="12"/>
    </row>
    <row r="201" spans="1:10" x14ac:dyDescent="0.25">
      <c r="A201" s="43">
        <v>166</v>
      </c>
      <c r="B201" s="34" t="s">
        <v>274</v>
      </c>
      <c r="C201" s="39" t="s">
        <v>276</v>
      </c>
      <c r="D201" s="26" t="s">
        <v>24</v>
      </c>
      <c r="E201" s="27" t="s">
        <v>219</v>
      </c>
      <c r="F201" s="26">
        <v>1711</v>
      </c>
      <c r="G201" s="3"/>
      <c r="H201" s="3"/>
      <c r="I201" s="3"/>
      <c r="J201" s="12"/>
    </row>
    <row r="202" spans="1:10" x14ac:dyDescent="0.25">
      <c r="A202" s="43"/>
      <c r="B202" s="34"/>
      <c r="C202" s="40" t="s">
        <v>275</v>
      </c>
      <c r="D202" s="31"/>
      <c r="E202" s="62"/>
      <c r="F202" s="29"/>
      <c r="G202" s="3"/>
      <c r="H202" s="3"/>
      <c r="I202" s="3"/>
      <c r="J202" s="12"/>
    </row>
    <row r="203" spans="1:10" x14ac:dyDescent="0.25">
      <c r="A203" s="43">
        <v>167</v>
      </c>
      <c r="B203" s="34" t="s">
        <v>277</v>
      </c>
      <c r="C203" s="41" t="s">
        <v>318</v>
      </c>
      <c r="D203" s="26" t="s">
        <v>24</v>
      </c>
      <c r="E203" s="27" t="s">
        <v>219</v>
      </c>
      <c r="F203" s="26">
        <v>6053</v>
      </c>
      <c r="G203" s="3"/>
      <c r="H203" s="3"/>
      <c r="I203" s="3"/>
      <c r="J203" s="12"/>
    </row>
    <row r="204" spans="1:10" x14ac:dyDescent="0.25">
      <c r="A204" s="43"/>
      <c r="B204" s="34"/>
      <c r="C204" s="42" t="s">
        <v>275</v>
      </c>
      <c r="D204" s="31"/>
      <c r="E204" s="43"/>
      <c r="F204" s="31"/>
      <c r="G204" s="3"/>
      <c r="H204" s="3"/>
      <c r="I204" s="3"/>
      <c r="J204" s="12"/>
    </row>
    <row r="205" spans="1:10" x14ac:dyDescent="0.25">
      <c r="A205" s="43"/>
      <c r="B205" s="40"/>
      <c r="C205" s="44" t="s">
        <v>67</v>
      </c>
      <c r="D205" s="45"/>
      <c r="E205" s="45"/>
      <c r="F205" s="45">
        <v>73781</v>
      </c>
      <c r="G205" s="3"/>
      <c r="H205" s="3"/>
      <c r="I205" s="3"/>
      <c r="J205" s="12"/>
    </row>
    <row r="206" spans="1:10" x14ac:dyDescent="0.25">
      <c r="A206" s="32"/>
      <c r="B206" s="34"/>
      <c r="C206" s="63" t="s">
        <v>319</v>
      </c>
      <c r="D206" s="21"/>
      <c r="E206" s="21"/>
      <c r="F206" s="21">
        <v>183315</v>
      </c>
      <c r="G206" s="3"/>
      <c r="H206" s="3"/>
      <c r="I206" s="3"/>
      <c r="J206" s="12"/>
    </row>
    <row r="207" spans="1:10" x14ac:dyDescent="0.25">
      <c r="A207" s="20"/>
      <c r="B207" s="36" t="s">
        <v>278</v>
      </c>
      <c r="C207" s="63"/>
      <c r="D207" s="63"/>
      <c r="E207" s="69"/>
      <c r="F207" s="21">
        <f>F206+F158+F99+F44</f>
        <v>576827</v>
      </c>
      <c r="G207" s="3"/>
      <c r="H207" s="3"/>
      <c r="I207" s="3"/>
      <c r="J207" s="12"/>
    </row>
    <row r="208" spans="1:10" x14ac:dyDescent="0.25">
      <c r="A208" s="70"/>
      <c r="B208" s="70"/>
      <c r="C208" s="70"/>
      <c r="D208" s="70"/>
      <c r="E208" s="70"/>
      <c r="F208" s="70"/>
      <c r="G208" s="3"/>
      <c r="H208" s="3"/>
      <c r="I208" s="3"/>
      <c r="J208" s="12"/>
    </row>
    <row r="209" spans="1:10" x14ac:dyDescent="0.25">
      <c r="A209" s="70"/>
      <c r="B209" s="70"/>
      <c r="C209" s="70"/>
      <c r="D209" s="70"/>
      <c r="E209" s="70"/>
      <c r="F209" s="70"/>
      <c r="G209" s="3"/>
      <c r="H209" s="3"/>
      <c r="I209" s="3"/>
      <c r="J209" s="3"/>
    </row>
    <row r="210" spans="1:10" ht="18.75" x14ac:dyDescent="0.3">
      <c r="A210" s="70"/>
      <c r="B210" s="24"/>
      <c r="C210" s="24"/>
      <c r="D210" s="24"/>
      <c r="E210" s="24"/>
      <c r="F210" s="24"/>
      <c r="G210" s="3"/>
      <c r="H210" s="3"/>
      <c r="I210" s="3"/>
      <c r="J210" s="3"/>
    </row>
    <row r="211" spans="1:10" ht="18.75" x14ac:dyDescent="0.3">
      <c r="A211" s="70"/>
      <c r="B211" s="24"/>
      <c r="C211" s="24"/>
      <c r="D211" s="24"/>
      <c r="E211" s="24"/>
      <c r="F211" s="24"/>
    </row>
    <row r="212" spans="1:10" x14ac:dyDescent="0.25">
      <c r="A212" s="16"/>
      <c r="B212" s="17"/>
      <c r="C212" s="16"/>
      <c r="D212" s="16"/>
      <c r="E212" s="16"/>
      <c r="F212" s="16"/>
    </row>
    <row r="213" spans="1:10" x14ac:dyDescent="0.25">
      <c r="A213" s="16"/>
      <c r="B213" s="18"/>
      <c r="C213" s="16"/>
      <c r="D213" s="16"/>
      <c r="E213" s="16"/>
      <c r="F213" s="16"/>
    </row>
  </sheetData>
  <mergeCells count="1">
    <mergeCell ref="A6:F6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 червень</vt:lpstr>
      <vt:lpstr>Факт травень</vt:lpstr>
      <vt:lpstr>Факт січень-квітень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Admin</cp:lastModifiedBy>
  <cp:lastPrinted>2016-06-09T06:36:35Z</cp:lastPrinted>
  <dcterms:created xsi:type="dcterms:W3CDTF">2016-05-30T09:42:30Z</dcterms:created>
  <dcterms:modified xsi:type="dcterms:W3CDTF">2016-06-09T11:47:21Z</dcterms:modified>
</cp:coreProperties>
</file>