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9" i="1" l="1"/>
  <c r="F32" i="1"/>
  <c r="F33" i="1"/>
  <c r="F34" i="1"/>
  <c r="F35" i="1"/>
  <c r="F37" i="1"/>
  <c r="F38" i="1"/>
  <c r="F39" i="1"/>
  <c r="D39" i="1"/>
  <c r="D38" i="1"/>
  <c r="D37" i="1"/>
  <c r="D35" i="1"/>
  <c r="D34" i="1"/>
  <c r="D33" i="1"/>
  <c r="D32" i="1"/>
</calcChain>
</file>

<file path=xl/sharedStrings.xml><?xml version="1.0" encoding="utf-8"?>
<sst xmlns="http://schemas.openxmlformats.org/spreadsheetml/2006/main" count="111" uniqueCount="69">
  <si>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</si>
  <si>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</si>
  <si>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</si>
  <si>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 грошовій формі</t>
  </si>
  <si>
    <t>В натуральній формі (товари і послуги), тис.грн.</t>
  </si>
  <si>
    <t>Перелік товарів і послуг в натуральній формі</t>
  </si>
  <si>
    <t>Всього отримано благодійних пожертв, тис.грн.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</si>
  <si>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</si>
  <si>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Напрямки використання у грошовій формі (стаття витрат)</t>
  </si>
  <si>
    <t>Сума, тис.грн.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</si>
  <si>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</si>
  <si>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тис.грн.</t>
  </si>
  <si>
    <t>І квартал</t>
  </si>
  <si>
    <t>ІІ квартал</t>
  </si>
  <si>
    <t>ІІІ квартал</t>
  </si>
  <si>
    <t>IV квартал</t>
  </si>
  <si>
    <t>Всьго за рік</t>
  </si>
  <si>
    <t>ІНФОРМАЦІЯ</t>
  </si>
  <si>
    <t>ПРО НАДХОДЖЕННЯ І ВИКОРИСТАННЯ БЛАГОДІЙНИХ ПОЖЕРТВ</t>
  </si>
  <si>
    <t>ВІД ФІЗИЧНИХ ТА ЮРИДИЧНИХ ОСІБ</t>
  </si>
  <si>
    <t>Чернігівської міської лікарні №1 Чернігівської міської ради за І квартал 2018 року</t>
  </si>
  <si>
    <t>БФ ЧМЛ №1</t>
  </si>
  <si>
    <t>БО "Міська лікарняна каса"</t>
  </si>
  <si>
    <t>актовегін розчин д/ін'єкції 40 мг/мл 2 мл.амп. №25</t>
  </si>
  <si>
    <t>гептрал ліофілізат д/ін'єкц.500мг. Фл. №5 з розчинником</t>
  </si>
  <si>
    <t>ессенціалє Н розчин д/ін'єкц.250мл/5мл амп.5мл.№5</t>
  </si>
  <si>
    <t>нольпаза ліофілізат д/ін'єкц.40мг №1</t>
  </si>
  <si>
    <t>тіотриазолін розчин д/ін'єкц.25мг/мл амп. 4мл №10</t>
  </si>
  <si>
    <t>де-нол табл. 120 мг №112 (8х14)</t>
  </si>
  <si>
    <t>дексілант в капс.60 мг №14 з модифікованим вивільненням</t>
  </si>
  <si>
    <t>урсофальк капс.250мг №100 (25х4)</t>
  </si>
  <si>
    <t>посуд (чашка для кави з блюдцем))</t>
  </si>
  <si>
    <t>плівка радіографічна 18х24 см.</t>
  </si>
  <si>
    <t>плівка радіографічна 24х30 см.</t>
  </si>
  <si>
    <t>плівка радіографічна 30х40 см.</t>
  </si>
  <si>
    <t>севоран рідина д/ін'єкцій 100% 250 мл</t>
  </si>
  <si>
    <t>перекис водню, Р-н 6% фл. 400 мл</t>
  </si>
  <si>
    <t>Формалін, Р-н 25% фл.400мл №1</t>
  </si>
  <si>
    <t>хлоргексидин, Р-н 20% фл. 400 №1</t>
  </si>
  <si>
    <t>ПрАТ "По виробництву інсулінів "ІНДАР"</t>
  </si>
  <si>
    <t>хумодар Б 100Р, суспензія для ін'єкцій, 100 МО/мл, по 10 мл у фл. (Україна, №1; 10817А)</t>
  </si>
  <si>
    <t>хумодар Б 100Р, суспензія для ін'єкцій, 100 МО/мл, по 3 мл у карт. (Україна, №5; 70916)</t>
  </si>
  <si>
    <t>шприц-ручка для введення інсуліну id Pen (40998520G/260916)</t>
  </si>
  <si>
    <t>ТОВ "Гледфарм ЛТД"</t>
  </si>
  <si>
    <t>МОГИНИН R, таблетки, вкриті плівковою оболонкою по 100мг №1 (1х1) у блістерах</t>
  </si>
  <si>
    <t>МОГИНИН R, таблетки, вкриті плівковою оболонкою по 100мг №1 (1х1) у блістерах (Акція)</t>
  </si>
  <si>
    <t>МОГИНИН R, таблетки, вкриті плівковою оболонкою по 100мг №4 (4х1) у блістерах</t>
  </si>
  <si>
    <t>МОГИНИН R, таблетки, вкриті плівковою оболонкою по 100мг №4 (4х1) у блістерах (акція)</t>
  </si>
  <si>
    <t>МОГИНИН R, таблетки, вкриті плівковою оболонкою по 50мг №1 (1х1) у блістерах</t>
  </si>
  <si>
    <t>МОГИНИН R, таблетки, вкриті плівковою оболонкою по 50мг №1 (1х1) у блістерах (Акція)</t>
  </si>
  <si>
    <t>МОГИНИН R, таблетки, вкриті плівковою оболонкою по 50мг №4 (4х1) у блістерах</t>
  </si>
  <si>
    <t>МОГИНИН R, таблетки, вкриті плівковою оболонкою по 50мг №4 (4х1) у блістерах (Акція)</t>
  </si>
  <si>
    <t>БО ЧМЛ №1</t>
  </si>
  <si>
    <t>Шафа для одягу</t>
  </si>
  <si>
    <t>Шафа для паперів з скляними дверими</t>
  </si>
  <si>
    <t>Комод</t>
  </si>
  <si>
    <t>Шафа для паперів відкрита</t>
  </si>
  <si>
    <t>Стіл офісний</t>
  </si>
  <si>
    <t>тест-смужки Ацетонтест, №50, ТОВ ПВП "Норма" Україна</t>
  </si>
  <si>
    <t>ТОВ "Серв'є Україна"</t>
  </si>
  <si>
    <t>ПРЕСТОЛ 5мг/5мг таб.вкр.пл.об. №30</t>
  </si>
  <si>
    <t>ПРЕСТОЛ 5мг/10мг таб.вкр.пл.об. №30</t>
  </si>
  <si>
    <t>РО ЧХМ "Милосердя та духовне відродження"</t>
  </si>
  <si>
    <t>Матраци б/в</t>
  </si>
  <si>
    <t>Шафа для паперів</t>
  </si>
  <si>
    <t>Шафа для паперів 2 скляні двері</t>
  </si>
  <si>
    <t>Шафа для паперів 1 скляні двері</t>
  </si>
  <si>
    <t>ПРЕСТИЛОЛ 5мг/5мг таб.вкр.пл.об. №30</t>
  </si>
  <si>
    <t>ПРЕСТИЛОЛ 5мг/10мг таб.вкр.пл.об.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</si>
</sst>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Normal="100" workbookViewId="0">
      <selection activeCell="K10" sqref="K10"/>
    </sheetView>
  </sheetViews>
  <sheetFormatPr defaultRowHeight="15" x14ac:dyDescent="0.25"/>
  <cols>
    <col min="1" max="1" width="8" customWidth="1"/>
    <col min="2" max="2" width="17" customWidth="1"/>
    <col min="4" max="4" width="13" customWidth="1"/>
    <col min="5" max="5" width="16.140625" customWidth="1"/>
    <col min="6" max="6" width="12.140625" customWidth="1"/>
    <col min="7" max="7" width="11.140625" customWidth="1"/>
    <col min="9" max="9" width="16.85546875" customWidth="1"/>
    <col min="11" max="11" width="11.710937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8.75" x14ac:dyDescent="0.3">
      <c r="A5" s="16" t="s">
        <v>20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71.25" customHeight="1" x14ac:dyDescent="0.25">
      <c r="A7" s="20" t="s">
        <v>0</v>
      </c>
      <c r="B7" s="14" t="s">
        <v>1</v>
      </c>
      <c r="C7" s="14" t="s">
        <v>2</v>
      </c>
      <c r="D7" s="14"/>
      <c r="E7" s="14"/>
      <c r="F7" s="14" t="s">
        <v>6</v>
      </c>
      <c r="G7" s="14" t="s">
        <v>7</v>
      </c>
      <c r="H7" s="14"/>
      <c r="I7" s="14"/>
      <c r="J7" s="14"/>
      <c r="K7" s="14" t="s">
        <v>11</v>
      </c>
    </row>
    <row r="8" spans="1:11" ht="105" x14ac:dyDescent="0.25">
      <c r="A8" s="20"/>
      <c r="B8" s="14"/>
      <c r="C8" s="12" t="s">
        <v>3</v>
      </c>
      <c r="D8" s="12" t="s">
        <v>4</v>
      </c>
      <c r="E8" s="12" t="s">
        <v>5</v>
      </c>
      <c r="F8" s="14"/>
      <c r="G8" s="13" t="s">
        <v>8</v>
      </c>
      <c r="H8" s="13" t="s">
        <v>9</v>
      </c>
      <c r="I8" s="13" t="s">
        <v>10</v>
      </c>
      <c r="J8" s="13" t="s">
        <v>9</v>
      </c>
      <c r="K8" s="14"/>
    </row>
    <row r="9" spans="1:11" x14ac:dyDescent="0.25">
      <c r="A9" s="10"/>
      <c r="B9" s="11"/>
      <c r="C9" s="3">
        <v>326.60000000000002</v>
      </c>
      <c r="D9" s="3">
        <v>68.2</v>
      </c>
      <c r="E9" s="3"/>
      <c r="F9" s="3">
        <f>C9+D9</f>
        <v>394.8</v>
      </c>
      <c r="G9" s="4"/>
      <c r="H9" s="4">
        <v>138.30000000000001</v>
      </c>
      <c r="I9" s="4"/>
      <c r="J9" s="4">
        <v>156.6</v>
      </c>
      <c r="K9" s="3">
        <v>238.2</v>
      </c>
    </row>
    <row r="10" spans="1:11" x14ac:dyDescent="0.25">
      <c r="A10" s="10"/>
      <c r="B10" s="11"/>
      <c r="C10" s="3"/>
      <c r="D10" s="3"/>
      <c r="E10" s="3"/>
      <c r="F10" s="3"/>
      <c r="G10" s="4">
        <v>2210</v>
      </c>
      <c r="H10" s="4">
        <v>70.900000000000006</v>
      </c>
      <c r="I10" s="4"/>
      <c r="J10" s="4"/>
      <c r="K10" s="3"/>
    </row>
    <row r="11" spans="1:11" x14ac:dyDescent="0.25">
      <c r="A11" s="10"/>
      <c r="B11" s="11"/>
      <c r="C11" s="3"/>
      <c r="D11" s="3"/>
      <c r="E11" s="3"/>
      <c r="F11" s="3"/>
      <c r="G11" s="4">
        <v>2220</v>
      </c>
      <c r="H11" s="4">
        <v>38.6</v>
      </c>
      <c r="I11" s="4"/>
      <c r="J11" s="4"/>
      <c r="K11" s="3"/>
    </row>
    <row r="12" spans="1:11" x14ac:dyDescent="0.25">
      <c r="A12" s="10"/>
      <c r="B12" s="11"/>
      <c r="C12" s="3"/>
      <c r="D12" s="3"/>
      <c r="E12" s="3"/>
      <c r="F12" s="3"/>
      <c r="G12" s="4">
        <v>2240</v>
      </c>
      <c r="H12" s="4">
        <v>28.8</v>
      </c>
      <c r="I12" s="4"/>
      <c r="J12" s="4"/>
      <c r="K12" s="3"/>
    </row>
    <row r="13" spans="1:11" ht="63.75" customHeight="1" x14ac:dyDescent="0.25">
      <c r="A13" s="17" t="s">
        <v>12</v>
      </c>
      <c r="B13" s="21" t="s">
        <v>21</v>
      </c>
      <c r="C13" s="5"/>
      <c r="D13" s="5">
        <v>0.3</v>
      </c>
      <c r="E13" s="3" t="s">
        <v>23</v>
      </c>
      <c r="F13" s="5">
        <v>0.3</v>
      </c>
      <c r="G13" s="5"/>
      <c r="H13" s="5"/>
      <c r="I13" s="3" t="s">
        <v>23</v>
      </c>
      <c r="J13" s="5">
        <v>0.3</v>
      </c>
      <c r="K13" s="5">
        <v>0</v>
      </c>
    </row>
    <row r="14" spans="1:11" ht="44.25" customHeight="1" x14ac:dyDescent="0.25">
      <c r="A14" s="18"/>
      <c r="B14" s="22"/>
      <c r="C14" s="5"/>
      <c r="D14" s="5">
        <v>2.6</v>
      </c>
      <c r="E14" s="3" t="s">
        <v>24</v>
      </c>
      <c r="F14" s="5">
        <v>2.6</v>
      </c>
      <c r="G14" s="5"/>
      <c r="H14" s="5"/>
      <c r="I14" s="3" t="s">
        <v>24</v>
      </c>
      <c r="J14" s="5">
        <v>2.6</v>
      </c>
      <c r="K14" s="5">
        <v>0</v>
      </c>
    </row>
    <row r="15" spans="1:11" ht="47.25" customHeight="1" x14ac:dyDescent="0.25">
      <c r="A15" s="18"/>
      <c r="B15" s="22"/>
      <c r="C15" s="5"/>
      <c r="D15" s="5">
        <v>0.5</v>
      </c>
      <c r="E15" s="3" t="s">
        <v>25</v>
      </c>
      <c r="F15" s="5">
        <v>0.5</v>
      </c>
      <c r="G15" s="5"/>
      <c r="H15" s="5"/>
      <c r="I15" s="3" t="s">
        <v>25</v>
      </c>
      <c r="J15" s="5">
        <v>0.5</v>
      </c>
      <c r="K15" s="5">
        <v>0</v>
      </c>
    </row>
    <row r="16" spans="1:11" ht="56.25" customHeight="1" x14ac:dyDescent="0.25">
      <c r="A16" s="18"/>
      <c r="B16" s="22"/>
      <c r="C16" s="5"/>
      <c r="D16" s="5">
        <v>0.4</v>
      </c>
      <c r="E16" s="3" t="s">
        <v>26</v>
      </c>
      <c r="F16" s="5">
        <v>0.4</v>
      </c>
      <c r="G16" s="5"/>
      <c r="H16" s="5"/>
      <c r="I16" s="3" t="s">
        <v>26</v>
      </c>
      <c r="J16" s="5">
        <v>0.4</v>
      </c>
      <c r="K16" s="5">
        <v>0</v>
      </c>
    </row>
    <row r="17" spans="1:11" ht="62.25" customHeight="1" x14ac:dyDescent="0.25">
      <c r="A17" s="18"/>
      <c r="B17" s="22"/>
      <c r="C17" s="5"/>
      <c r="D17" s="5">
        <v>0.2</v>
      </c>
      <c r="E17" s="3" t="s">
        <v>27</v>
      </c>
      <c r="F17" s="5">
        <v>0.2</v>
      </c>
      <c r="G17" s="5"/>
      <c r="H17" s="5"/>
      <c r="I17" s="3" t="s">
        <v>27</v>
      </c>
      <c r="J17" s="5">
        <v>0.2</v>
      </c>
      <c r="K17" s="5">
        <v>0</v>
      </c>
    </row>
    <row r="18" spans="1:11" ht="36.75" customHeight="1" x14ac:dyDescent="0.25">
      <c r="A18" s="18"/>
      <c r="B18" s="22"/>
      <c r="C18" s="5"/>
      <c r="D18" s="5">
        <v>0.4</v>
      </c>
      <c r="E18" s="3" t="s">
        <v>28</v>
      </c>
      <c r="F18" s="5">
        <v>0.4</v>
      </c>
      <c r="G18" s="5"/>
      <c r="H18" s="5"/>
      <c r="I18" s="3" t="s">
        <v>28</v>
      </c>
      <c r="J18" s="5">
        <v>0.2</v>
      </c>
      <c r="K18" s="5">
        <v>0.2</v>
      </c>
    </row>
    <row r="19" spans="1:11" ht="47.25" customHeight="1" x14ac:dyDescent="0.25">
      <c r="A19" s="18"/>
      <c r="B19" s="22"/>
      <c r="C19" s="5"/>
      <c r="D19" s="5">
        <v>0.3</v>
      </c>
      <c r="E19" s="3" t="s">
        <v>29</v>
      </c>
      <c r="F19" s="5">
        <v>0.3</v>
      </c>
      <c r="G19" s="5"/>
      <c r="H19" s="5"/>
      <c r="I19" s="3" t="s">
        <v>29</v>
      </c>
      <c r="J19" s="5">
        <v>0.3</v>
      </c>
      <c r="K19" s="5">
        <v>0</v>
      </c>
    </row>
    <row r="20" spans="1:11" ht="51.75" customHeight="1" x14ac:dyDescent="0.25">
      <c r="A20" s="18"/>
      <c r="B20" s="22"/>
      <c r="C20" s="5"/>
      <c r="D20" s="5">
        <v>1.3</v>
      </c>
      <c r="E20" s="3" t="s">
        <v>30</v>
      </c>
      <c r="F20" s="5">
        <v>1.3</v>
      </c>
      <c r="G20" s="5"/>
      <c r="H20" s="5"/>
      <c r="I20" s="3" t="s">
        <v>30</v>
      </c>
      <c r="J20" s="5">
        <v>1.3</v>
      </c>
      <c r="K20" s="5">
        <v>0</v>
      </c>
    </row>
    <row r="21" spans="1:11" ht="49.5" customHeight="1" x14ac:dyDescent="0.25">
      <c r="A21" s="18"/>
      <c r="B21" s="23"/>
      <c r="C21" s="5"/>
      <c r="D21" s="5">
        <v>0.7</v>
      </c>
      <c r="E21" s="3" t="s">
        <v>31</v>
      </c>
      <c r="F21" s="5">
        <v>0.7</v>
      </c>
      <c r="G21" s="5"/>
      <c r="H21" s="5"/>
      <c r="I21" s="3" t="s">
        <v>31</v>
      </c>
      <c r="J21" s="5">
        <v>0</v>
      </c>
      <c r="K21" s="5">
        <v>0</v>
      </c>
    </row>
    <row r="22" spans="1:11" ht="45" x14ac:dyDescent="0.25">
      <c r="A22" s="18"/>
      <c r="B22" s="17" t="s">
        <v>22</v>
      </c>
      <c r="C22" s="5"/>
      <c r="D22" s="5">
        <v>0.6</v>
      </c>
      <c r="E22" s="3" t="s">
        <v>32</v>
      </c>
      <c r="F22" s="5">
        <v>0.6</v>
      </c>
      <c r="G22" s="5"/>
      <c r="H22" s="5"/>
      <c r="I22" s="3" t="s">
        <v>32</v>
      </c>
      <c r="J22" s="5">
        <v>0</v>
      </c>
      <c r="K22" s="5">
        <v>0.6</v>
      </c>
    </row>
    <row r="23" spans="1:11" ht="45" x14ac:dyDescent="0.25">
      <c r="A23" s="18"/>
      <c r="B23" s="18"/>
      <c r="C23" s="5"/>
      <c r="D23" s="5">
        <v>1</v>
      </c>
      <c r="E23" s="3" t="s">
        <v>33</v>
      </c>
      <c r="F23" s="5">
        <v>1</v>
      </c>
      <c r="G23" s="5"/>
      <c r="H23" s="5"/>
      <c r="I23" s="3" t="s">
        <v>33</v>
      </c>
      <c r="J23" s="5">
        <v>0</v>
      </c>
      <c r="K23" s="5">
        <v>1</v>
      </c>
    </row>
    <row r="24" spans="1:11" ht="45" x14ac:dyDescent="0.25">
      <c r="A24" s="18"/>
      <c r="B24" s="19"/>
      <c r="C24" s="5"/>
      <c r="D24" s="5">
        <v>1.7</v>
      </c>
      <c r="E24" s="3" t="s">
        <v>34</v>
      </c>
      <c r="F24" s="5">
        <v>1.7</v>
      </c>
      <c r="G24" s="5"/>
      <c r="H24" s="5"/>
      <c r="I24" s="3" t="s">
        <v>34</v>
      </c>
      <c r="J24" s="5">
        <v>1.7</v>
      </c>
      <c r="K24" s="5">
        <v>0</v>
      </c>
    </row>
    <row r="25" spans="1:11" ht="42" customHeight="1" x14ac:dyDescent="0.25">
      <c r="A25" s="18"/>
      <c r="B25" s="24" t="s">
        <v>21</v>
      </c>
      <c r="C25" s="5"/>
      <c r="D25" s="5">
        <v>15</v>
      </c>
      <c r="E25" s="3" t="s">
        <v>35</v>
      </c>
      <c r="F25" s="5">
        <v>15</v>
      </c>
      <c r="G25" s="5"/>
      <c r="H25" s="5"/>
      <c r="I25" s="3" t="s">
        <v>35</v>
      </c>
      <c r="J25" s="5">
        <v>5</v>
      </c>
      <c r="K25" s="5">
        <v>10</v>
      </c>
    </row>
    <row r="26" spans="1:11" ht="44.25" customHeight="1" x14ac:dyDescent="0.25">
      <c r="A26" s="18"/>
      <c r="B26" s="25"/>
      <c r="C26" s="5"/>
      <c r="D26" s="5">
        <v>0.04</v>
      </c>
      <c r="E26" s="3" t="s">
        <v>36</v>
      </c>
      <c r="F26" s="5">
        <v>0.04</v>
      </c>
      <c r="G26" s="5"/>
      <c r="H26" s="5"/>
      <c r="I26" s="3" t="s">
        <v>36</v>
      </c>
      <c r="J26" s="5">
        <v>0.04</v>
      </c>
      <c r="K26" s="5">
        <v>0</v>
      </c>
    </row>
    <row r="27" spans="1:11" ht="45" x14ac:dyDescent="0.25">
      <c r="A27" s="18"/>
      <c r="B27" s="25"/>
      <c r="C27" s="5"/>
      <c r="D27" s="5">
        <v>0.1</v>
      </c>
      <c r="E27" s="3" t="s">
        <v>37</v>
      </c>
      <c r="F27" s="5">
        <v>0.1</v>
      </c>
      <c r="G27" s="5"/>
      <c r="H27" s="5"/>
      <c r="I27" s="3" t="s">
        <v>37</v>
      </c>
      <c r="J27" s="5">
        <v>0.1</v>
      </c>
      <c r="K27" s="5">
        <v>0</v>
      </c>
    </row>
    <row r="28" spans="1:11" ht="45" x14ac:dyDescent="0.25">
      <c r="A28" s="18"/>
      <c r="B28" s="26"/>
      <c r="C28" s="5"/>
      <c r="D28" s="5">
        <v>0.4</v>
      </c>
      <c r="E28" s="3" t="s">
        <v>38</v>
      </c>
      <c r="F28" s="5">
        <v>0.4</v>
      </c>
      <c r="G28" s="5"/>
      <c r="H28" s="5"/>
      <c r="I28" s="3" t="s">
        <v>38</v>
      </c>
      <c r="J28" s="5">
        <v>0</v>
      </c>
      <c r="K28" s="5">
        <v>0.4</v>
      </c>
    </row>
    <row r="29" spans="1:11" ht="93" customHeight="1" x14ac:dyDescent="0.25">
      <c r="A29" s="18"/>
      <c r="B29" s="17" t="s">
        <v>39</v>
      </c>
      <c r="C29" s="5"/>
      <c r="D29" s="5">
        <v>0.7</v>
      </c>
      <c r="E29" s="3" t="s">
        <v>40</v>
      </c>
      <c r="F29" s="5">
        <v>0.7</v>
      </c>
      <c r="G29" s="5"/>
      <c r="H29" s="5"/>
      <c r="I29" s="3" t="s">
        <v>40</v>
      </c>
      <c r="J29" s="5">
        <v>0.5</v>
      </c>
      <c r="K29" s="5">
        <v>0.2</v>
      </c>
    </row>
    <row r="30" spans="1:11" ht="94.5" customHeight="1" x14ac:dyDescent="0.25">
      <c r="A30" s="18"/>
      <c r="B30" s="18"/>
      <c r="C30" s="5"/>
      <c r="D30" s="5">
        <v>0.6</v>
      </c>
      <c r="E30" s="3" t="s">
        <v>41</v>
      </c>
      <c r="F30" s="5">
        <v>0.6</v>
      </c>
      <c r="G30" s="5"/>
      <c r="H30" s="5"/>
      <c r="I30" s="3" t="s">
        <v>41</v>
      </c>
      <c r="J30" s="5">
        <v>0.3</v>
      </c>
      <c r="K30" s="5">
        <v>0.3</v>
      </c>
    </row>
    <row r="31" spans="1:11" ht="81.75" customHeight="1" x14ac:dyDescent="0.25">
      <c r="A31" s="18"/>
      <c r="B31" s="19"/>
      <c r="C31" s="5"/>
      <c r="D31" s="5">
        <v>12.2</v>
      </c>
      <c r="E31" s="3" t="s">
        <v>42</v>
      </c>
      <c r="F31" s="5">
        <v>12.2</v>
      </c>
      <c r="G31" s="5"/>
      <c r="H31" s="5"/>
      <c r="I31" s="3" t="s">
        <v>42</v>
      </c>
      <c r="J31" s="5">
        <v>3.7</v>
      </c>
      <c r="K31" s="5">
        <v>8.5</v>
      </c>
    </row>
    <row r="32" spans="1:11" ht="90" customHeight="1" x14ac:dyDescent="0.25">
      <c r="A32" s="18"/>
      <c r="B32" s="17" t="s">
        <v>43</v>
      </c>
      <c r="C32" s="5"/>
      <c r="D32" s="9">
        <f>101.44/1000</f>
        <v>0.10144</v>
      </c>
      <c r="E32" s="3" t="s">
        <v>44</v>
      </c>
      <c r="F32" s="9">
        <f>101.44/1000</f>
        <v>0.10144</v>
      </c>
      <c r="G32" s="5"/>
      <c r="H32" s="5"/>
      <c r="I32" s="3" t="s">
        <v>44</v>
      </c>
      <c r="J32" s="5">
        <v>0.1</v>
      </c>
      <c r="K32" s="5">
        <v>0</v>
      </c>
    </row>
    <row r="33" spans="1:11" ht="109.5" customHeight="1" x14ac:dyDescent="0.25">
      <c r="A33" s="18"/>
      <c r="B33" s="18"/>
      <c r="C33" s="5"/>
      <c r="D33" s="7">
        <f>1.07/1000</f>
        <v>1.07E-3</v>
      </c>
      <c r="E33" s="3" t="s">
        <v>45</v>
      </c>
      <c r="F33" s="7">
        <f>1.07/1000</f>
        <v>1.07E-3</v>
      </c>
      <c r="G33" s="5"/>
      <c r="H33" s="5"/>
      <c r="I33" s="3" t="s">
        <v>45</v>
      </c>
      <c r="J33" s="5">
        <v>1E-3</v>
      </c>
      <c r="K33" s="5">
        <v>0</v>
      </c>
    </row>
    <row r="34" spans="1:11" ht="90" x14ac:dyDescent="0.25">
      <c r="A34" s="18"/>
      <c r="B34" s="18"/>
      <c r="C34" s="5"/>
      <c r="D34" s="9">
        <f>174.09/1000</f>
        <v>0.17408999999999999</v>
      </c>
      <c r="E34" s="3" t="s">
        <v>46</v>
      </c>
      <c r="F34" s="9">
        <f>174.09/1000</f>
        <v>0.17408999999999999</v>
      </c>
      <c r="G34" s="5"/>
      <c r="H34" s="5"/>
      <c r="I34" s="3" t="s">
        <v>46</v>
      </c>
      <c r="J34" s="5">
        <v>0.2</v>
      </c>
      <c r="K34" s="5">
        <v>0</v>
      </c>
    </row>
    <row r="35" spans="1:11" ht="96" customHeight="1" x14ac:dyDescent="0.25">
      <c r="A35" s="18"/>
      <c r="B35" s="18"/>
      <c r="C35" s="5"/>
      <c r="D35" s="7">
        <f>1.07/1000</f>
        <v>1.07E-3</v>
      </c>
      <c r="E35" s="3" t="s">
        <v>47</v>
      </c>
      <c r="F35" s="7">
        <f>1.07/1000</f>
        <v>1.07E-3</v>
      </c>
      <c r="G35" s="5"/>
      <c r="H35" s="5"/>
      <c r="I35" s="3" t="s">
        <v>47</v>
      </c>
      <c r="J35" s="5">
        <v>1E-3</v>
      </c>
      <c r="K35" s="5">
        <v>0</v>
      </c>
    </row>
    <row r="36" spans="1:11" ht="105.75" customHeight="1" x14ac:dyDescent="0.25">
      <c r="A36" s="18"/>
      <c r="B36" s="18"/>
      <c r="C36" s="5"/>
      <c r="D36" s="8">
        <v>0.1</v>
      </c>
      <c r="E36" s="3" t="s">
        <v>48</v>
      </c>
      <c r="F36" s="8">
        <v>0.1</v>
      </c>
      <c r="G36" s="5"/>
      <c r="H36" s="5"/>
      <c r="I36" s="3" t="s">
        <v>48</v>
      </c>
      <c r="J36" s="5">
        <v>0.1</v>
      </c>
      <c r="K36" s="5">
        <v>0</v>
      </c>
    </row>
    <row r="37" spans="1:11" ht="105.75" customHeight="1" x14ac:dyDescent="0.25">
      <c r="A37" s="18"/>
      <c r="B37" s="18"/>
      <c r="C37" s="5"/>
      <c r="D37" s="7">
        <f>1.07/1000</f>
        <v>1.07E-3</v>
      </c>
      <c r="E37" s="3" t="s">
        <v>49</v>
      </c>
      <c r="F37" s="7">
        <f>1.07/1000</f>
        <v>1.07E-3</v>
      </c>
      <c r="G37" s="5"/>
      <c r="H37" s="5"/>
      <c r="I37" s="3" t="s">
        <v>49</v>
      </c>
      <c r="J37" s="5">
        <v>1E-3</v>
      </c>
      <c r="K37" s="5">
        <v>0</v>
      </c>
    </row>
    <row r="38" spans="1:11" ht="103.5" customHeight="1" x14ac:dyDescent="0.25">
      <c r="A38" s="18"/>
      <c r="B38" s="18"/>
      <c r="C38" s="5"/>
      <c r="D38" s="9">
        <f>145.52/1000</f>
        <v>0.14552000000000001</v>
      </c>
      <c r="E38" s="3" t="s">
        <v>50</v>
      </c>
      <c r="F38" s="9">
        <f>145.52/1000</f>
        <v>0.14552000000000001</v>
      </c>
      <c r="G38" s="5"/>
      <c r="H38" s="5"/>
      <c r="I38" s="3" t="s">
        <v>50</v>
      </c>
      <c r="J38" s="5">
        <v>0.1</v>
      </c>
      <c r="K38" s="5">
        <v>0</v>
      </c>
    </row>
    <row r="39" spans="1:11" ht="116.25" customHeight="1" x14ac:dyDescent="0.25">
      <c r="A39" s="18"/>
      <c r="B39" s="19"/>
      <c r="C39" s="5"/>
      <c r="D39" s="7">
        <f>1.07/1000</f>
        <v>1.07E-3</v>
      </c>
      <c r="E39" s="3" t="s">
        <v>51</v>
      </c>
      <c r="F39" s="7">
        <f>1.07/1000</f>
        <v>1.07E-3</v>
      </c>
      <c r="G39" s="5"/>
      <c r="H39" s="5"/>
      <c r="I39" s="3" t="s">
        <v>51</v>
      </c>
      <c r="J39" s="5">
        <v>1E-3</v>
      </c>
      <c r="K39" s="5">
        <v>0</v>
      </c>
    </row>
    <row r="40" spans="1:11" ht="60" x14ac:dyDescent="0.25">
      <c r="A40" s="18"/>
      <c r="B40" s="6" t="s">
        <v>62</v>
      </c>
      <c r="C40" s="5"/>
      <c r="D40" s="5">
        <v>0.1</v>
      </c>
      <c r="E40" s="3" t="s">
        <v>63</v>
      </c>
      <c r="F40" s="5">
        <v>0.1</v>
      </c>
      <c r="G40" s="5"/>
      <c r="H40" s="5"/>
      <c r="I40" s="3" t="s">
        <v>63</v>
      </c>
      <c r="J40" s="5">
        <v>0</v>
      </c>
      <c r="K40" s="5">
        <v>0.1</v>
      </c>
    </row>
    <row r="41" spans="1:11" x14ac:dyDescent="0.25">
      <c r="A41" s="18"/>
      <c r="B41" s="17" t="s">
        <v>52</v>
      </c>
      <c r="C41" s="5"/>
      <c r="D41" s="5">
        <v>2.2000000000000002</v>
      </c>
      <c r="E41" s="3" t="s">
        <v>53</v>
      </c>
      <c r="F41" s="5">
        <v>2.2000000000000002</v>
      </c>
      <c r="G41" s="5"/>
      <c r="H41" s="5"/>
      <c r="I41" s="3" t="s">
        <v>53</v>
      </c>
      <c r="J41" s="5">
        <v>0</v>
      </c>
      <c r="K41" s="5">
        <v>2.2000000000000002</v>
      </c>
    </row>
    <row r="42" spans="1:11" ht="60" x14ac:dyDescent="0.25">
      <c r="A42" s="18"/>
      <c r="B42" s="18"/>
      <c r="C42" s="5"/>
      <c r="D42" s="5">
        <v>3.4</v>
      </c>
      <c r="E42" s="3" t="s">
        <v>54</v>
      </c>
      <c r="F42" s="5">
        <v>3.4</v>
      </c>
      <c r="G42" s="5"/>
      <c r="H42" s="5"/>
      <c r="I42" s="3" t="s">
        <v>54</v>
      </c>
      <c r="J42" s="5">
        <v>0</v>
      </c>
      <c r="K42" s="5">
        <v>3.4</v>
      </c>
    </row>
    <row r="43" spans="1:11" x14ac:dyDescent="0.25">
      <c r="A43" s="18"/>
      <c r="B43" s="18"/>
      <c r="C43" s="5"/>
      <c r="D43" s="5">
        <v>1.4</v>
      </c>
      <c r="E43" s="3" t="s">
        <v>55</v>
      </c>
      <c r="F43" s="5">
        <v>1.4</v>
      </c>
      <c r="G43" s="5"/>
      <c r="H43" s="5"/>
      <c r="I43" s="3" t="s">
        <v>55</v>
      </c>
      <c r="J43" s="5">
        <v>0</v>
      </c>
      <c r="K43" s="5">
        <v>1.4</v>
      </c>
    </row>
    <row r="44" spans="1:11" ht="30" x14ac:dyDescent="0.25">
      <c r="A44" s="18"/>
      <c r="B44" s="18"/>
      <c r="C44" s="5"/>
      <c r="D44" s="5">
        <v>1.8</v>
      </c>
      <c r="E44" s="3" t="s">
        <v>56</v>
      </c>
      <c r="F44" s="5">
        <v>1.8</v>
      </c>
      <c r="G44" s="5"/>
      <c r="H44" s="5"/>
      <c r="I44" s="3" t="s">
        <v>56</v>
      </c>
      <c r="J44" s="5">
        <v>0</v>
      </c>
      <c r="K44" s="5">
        <v>1.8</v>
      </c>
    </row>
    <row r="45" spans="1:11" x14ac:dyDescent="0.25">
      <c r="A45" s="18"/>
      <c r="B45" s="18"/>
      <c r="C45" s="5"/>
      <c r="D45" s="5">
        <v>6.6</v>
      </c>
      <c r="E45" s="3" t="s">
        <v>57</v>
      </c>
      <c r="F45" s="5">
        <v>6.6</v>
      </c>
      <c r="G45" s="5"/>
      <c r="H45" s="5"/>
      <c r="I45" s="3" t="s">
        <v>57</v>
      </c>
      <c r="J45" s="5">
        <v>0</v>
      </c>
      <c r="K45" s="5">
        <v>6.6</v>
      </c>
    </row>
    <row r="46" spans="1:11" ht="60" x14ac:dyDescent="0.25">
      <c r="A46" s="18"/>
      <c r="B46" s="19"/>
      <c r="C46" s="5"/>
      <c r="D46" s="5">
        <v>0.2</v>
      </c>
      <c r="E46" s="3" t="s">
        <v>58</v>
      </c>
      <c r="F46" s="5">
        <v>0.2</v>
      </c>
      <c r="G46" s="5"/>
      <c r="H46" s="5"/>
      <c r="I46" s="3" t="s">
        <v>58</v>
      </c>
      <c r="J46" s="5">
        <v>0.2</v>
      </c>
      <c r="K46" s="5">
        <v>0</v>
      </c>
    </row>
    <row r="47" spans="1:11" ht="60" x14ac:dyDescent="0.25">
      <c r="A47" s="18"/>
      <c r="B47" s="17" t="s">
        <v>59</v>
      </c>
      <c r="C47" s="5"/>
      <c r="D47" s="5">
        <v>1.2</v>
      </c>
      <c r="E47" s="3" t="s">
        <v>67</v>
      </c>
      <c r="F47" s="5">
        <v>1.2</v>
      </c>
      <c r="G47" s="5"/>
      <c r="H47" s="5"/>
      <c r="I47" s="3" t="s">
        <v>60</v>
      </c>
      <c r="J47" s="5">
        <v>0.1</v>
      </c>
      <c r="K47" s="5">
        <v>1.1000000000000001</v>
      </c>
    </row>
    <row r="48" spans="1:11" ht="60" x14ac:dyDescent="0.25">
      <c r="A48" s="18"/>
      <c r="B48" s="19"/>
      <c r="C48" s="5"/>
      <c r="D48" s="5">
        <v>1.1000000000000001</v>
      </c>
      <c r="E48" s="3" t="s">
        <v>68</v>
      </c>
      <c r="F48" s="5">
        <v>1.1000000000000001</v>
      </c>
      <c r="G48" s="5"/>
      <c r="H48" s="5"/>
      <c r="I48" s="3" t="s">
        <v>61</v>
      </c>
      <c r="J48" s="5">
        <v>0.4</v>
      </c>
      <c r="K48" s="5">
        <v>0.7</v>
      </c>
    </row>
    <row r="49" spans="1:13" x14ac:dyDescent="0.25">
      <c r="A49" s="18"/>
      <c r="B49" s="17" t="s">
        <v>52</v>
      </c>
      <c r="C49" s="5"/>
      <c r="D49" s="5">
        <v>2.6</v>
      </c>
      <c r="E49" s="3" t="s">
        <v>53</v>
      </c>
      <c r="F49" s="5">
        <v>2.6</v>
      </c>
      <c r="G49" s="5"/>
      <c r="H49" s="5"/>
      <c r="I49" s="3" t="s">
        <v>53</v>
      </c>
      <c r="J49" s="5">
        <v>0</v>
      </c>
      <c r="K49" s="5">
        <v>2.6</v>
      </c>
    </row>
    <row r="50" spans="1:13" ht="30" x14ac:dyDescent="0.25">
      <c r="A50" s="18"/>
      <c r="B50" s="18"/>
      <c r="C50" s="5"/>
      <c r="D50" s="5">
        <v>2.5</v>
      </c>
      <c r="E50" s="3" t="s">
        <v>64</v>
      </c>
      <c r="F50" s="5">
        <v>2.5</v>
      </c>
      <c r="G50" s="5"/>
      <c r="H50" s="5"/>
      <c r="I50" s="3" t="s">
        <v>64</v>
      </c>
      <c r="J50" s="5">
        <v>0</v>
      </c>
      <c r="K50" s="5">
        <v>2.5</v>
      </c>
    </row>
    <row r="51" spans="1:13" ht="45" x14ac:dyDescent="0.25">
      <c r="A51" s="18"/>
      <c r="B51" s="18"/>
      <c r="C51" s="5"/>
      <c r="D51" s="5">
        <v>2.9</v>
      </c>
      <c r="E51" s="3" t="s">
        <v>65</v>
      </c>
      <c r="F51" s="5">
        <v>2.9</v>
      </c>
      <c r="G51" s="5"/>
      <c r="H51" s="5"/>
      <c r="I51" s="3" t="s">
        <v>65</v>
      </c>
      <c r="J51" s="5">
        <v>0</v>
      </c>
      <c r="K51" s="5">
        <v>2.9</v>
      </c>
    </row>
    <row r="52" spans="1:13" ht="45" x14ac:dyDescent="0.25">
      <c r="A52" s="18"/>
      <c r="B52" s="19"/>
      <c r="C52" s="5"/>
      <c r="D52" s="5">
        <v>2.6</v>
      </c>
      <c r="E52" s="3" t="s">
        <v>66</v>
      </c>
      <c r="F52" s="5">
        <v>2.6</v>
      </c>
      <c r="G52" s="5"/>
      <c r="H52" s="5"/>
      <c r="I52" s="3" t="s">
        <v>66</v>
      </c>
      <c r="J52" s="5">
        <v>0</v>
      </c>
      <c r="K52" s="5">
        <v>2.6</v>
      </c>
    </row>
    <row r="53" spans="1:13" x14ac:dyDescent="0.25">
      <c r="A53" s="19"/>
      <c r="B53" s="3"/>
      <c r="C53" s="5"/>
      <c r="D53" s="5"/>
      <c r="E53" s="3"/>
      <c r="F53" s="5"/>
      <c r="G53" s="5"/>
      <c r="H53" s="5"/>
      <c r="I53" s="5"/>
      <c r="J53" s="5"/>
      <c r="K53" s="5"/>
    </row>
    <row r="54" spans="1:13" x14ac:dyDescent="0.25">
      <c r="A54" s="14" t="s">
        <v>13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3" x14ac:dyDescent="0.25">
      <c r="A55" s="14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3" x14ac:dyDescent="0.25">
      <c r="A56" s="14" t="s">
        <v>14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3" x14ac:dyDescent="0.25">
      <c r="A57" s="14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3" ht="21.75" customHeight="1" x14ac:dyDescent="0.25">
      <c r="A58" s="14" t="s">
        <v>15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3" x14ac:dyDescent="0.25">
      <c r="A59" s="14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3" ht="30" x14ac:dyDescent="0.25">
      <c r="A60" s="12" t="s">
        <v>16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mergeCells count="22">
    <mergeCell ref="B47:B48"/>
    <mergeCell ref="B13:B21"/>
    <mergeCell ref="B25:B28"/>
    <mergeCell ref="B29:B31"/>
    <mergeCell ref="B32:B39"/>
    <mergeCell ref="B41:B46"/>
    <mergeCell ref="A54:A55"/>
    <mergeCell ref="A56:A57"/>
    <mergeCell ref="A58:A59"/>
    <mergeCell ref="A2:K2"/>
    <mergeCell ref="A3:K3"/>
    <mergeCell ref="A4:K4"/>
    <mergeCell ref="A5:K5"/>
    <mergeCell ref="A13:A53"/>
    <mergeCell ref="B22:B24"/>
    <mergeCell ref="C7:E7"/>
    <mergeCell ref="A7:A8"/>
    <mergeCell ref="B7:B8"/>
    <mergeCell ref="F7:F8"/>
    <mergeCell ref="G7:J7"/>
    <mergeCell ref="K7:K8"/>
    <mergeCell ref="B49:B52"/>
  </mergeCells>
  <pageMargins left="0.7" right="0.7" top="0.75" bottom="0.75" header="0.3" footer="0.3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Sergey</cp:lastModifiedBy>
  <cp:lastPrinted>2018-04-05T12:25:47Z</cp:lastPrinted>
  <dcterms:created xsi:type="dcterms:W3CDTF">2018-04-05T08:08:47Z</dcterms:created>
  <dcterms:modified xsi:type="dcterms:W3CDTF">2018-04-06T10:13:17Z</dcterms:modified>
</cp:coreProperties>
</file>